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令和8年分" sheetId="1" state="visible" r:id="rId1"/>
    <sheet xmlns:r="http://schemas.openxmlformats.org/officeDocument/2006/relationships" name="記入例" sheetId="2" state="visible" r:id="rId2"/>
  </sheets>
  <definedNames>
    <definedName name="_xlnm.Print_Area" localSheetId="0">'令和8年分'!$A$1:$DH$125</definedName>
    <definedName name="_xlnm.Print_Area" localSheetId="1">'記入例'!$A$1:$DH$125</definedName>
  </definedNames>
  <calcPr calcId="124519" fullCalcOnLoad="1"/>
</workbook>
</file>

<file path=xl/styles.xml><?xml version="1.0" encoding="utf-8"?>
<styleSheet xmlns="http://schemas.openxmlformats.org/spreadsheetml/2006/main">
  <numFmts count="0"/>
  <fonts count="38">
    <font>
      <name val="Calibri"/>
      <family val="2"/>
      <color theme="1"/>
      <sz val="11"/>
      <scheme val="minor"/>
    </font>
    <font>
      <name val="ＭＳ 明朝"/>
      <sz val="11"/>
    </font>
    <font>
      <name val="ＭＳ 明朝"/>
      <b val="1"/>
      <color rgb="00000000"/>
      <sz val="12"/>
    </font>
    <font>
      <name val="ＭＳ 明朝"/>
      <color rgb="00000000"/>
      <sz val="6"/>
    </font>
    <font>
      <name val="ＭＳ 明朝"/>
      <color rgb="00000000"/>
      <sz val="9"/>
    </font>
    <font>
      <name val="ＭＳ 明朝"/>
      <color rgb="00000000"/>
      <sz val="6.8"/>
    </font>
    <font>
      <name val="ＭＳ 明朝"/>
      <color rgb="00000000"/>
      <sz val="4.5"/>
    </font>
    <font>
      <name val="ＭＳ 明朝"/>
      <color rgb="00000000"/>
      <sz val="7"/>
    </font>
    <font>
      <name val="ＭＳ 明朝"/>
      <color rgb="00000000"/>
      <sz val="10"/>
    </font>
    <font>
      <name val="ＭＳ ゴシック"/>
      <b val="1"/>
      <color rgb="00000000"/>
      <sz val="18"/>
    </font>
    <font>
      <name val="ＭＳ 明朝"/>
      <b val="1"/>
      <color rgb="00000000"/>
      <sz val="7"/>
    </font>
    <font>
      <name val="ＭＳ 明朝"/>
      <color rgb="00000000"/>
      <sz val="5.8"/>
    </font>
    <font>
      <name val="ＭＳ 明朝"/>
      <color rgb="00000000"/>
      <sz val="4.4"/>
    </font>
    <font>
      <name val="ＭＳ 明朝"/>
      <color rgb="00000000"/>
      <sz val="3.8"/>
    </font>
    <font>
      <name val="ＭＳ 明朝"/>
      <color rgb="00000000"/>
      <sz val="6.3"/>
    </font>
    <font>
      <name val="ＭＳ 明朝"/>
      <color rgb="00000000"/>
      <sz val="5"/>
    </font>
    <font>
      <name val="ＭＳ 明朝"/>
      <color rgb="00000000"/>
      <sz val="6.5"/>
    </font>
    <font>
      <name val="ＭＳ 明朝"/>
      <color rgb="00000000"/>
      <sz val="5.5"/>
    </font>
    <font>
      <name val="ＭＳ 明朝"/>
      <color rgb="00000000"/>
      <sz val="3.5"/>
    </font>
    <font>
      <name val="ＭＳ 明朝"/>
      <color rgb="00000000"/>
      <sz val="5.3"/>
    </font>
    <font>
      <name val="ＭＳ 明朝"/>
      <color rgb="00000000"/>
      <sz val="5.1"/>
    </font>
    <font>
      <name val="ＭＳ 明朝"/>
      <color rgb="00000000"/>
      <sz val="5.2"/>
    </font>
    <font>
      <name val="ＭＳ 明朝"/>
      <color rgb="00000000"/>
      <sz val="4.1"/>
    </font>
    <font>
      <name val="ＭＳ 明朝"/>
      <color rgb="00000000"/>
      <sz val="4.2"/>
    </font>
    <font>
      <name val="ＭＳ 明朝"/>
      <color rgb="00000000"/>
      <sz val="4.3"/>
    </font>
    <font>
      <name val="ＭＳ 明朝"/>
      <color rgb="00000000"/>
      <sz val="3.7"/>
    </font>
    <font>
      <name val="ＭＳ 明朝"/>
      <color rgb="00000000"/>
      <sz val="8"/>
    </font>
    <font>
      <name val="ＭＳ 明朝"/>
      <color rgb="00000000"/>
      <sz val="4.6"/>
    </font>
    <font>
      <name val="ＭＳ 明朝"/>
      <color rgb="00000000"/>
      <sz val="4.7"/>
    </font>
    <font>
      <name val="ＭＳ 明朝"/>
      <color rgb="00000000"/>
      <sz val="4.55"/>
    </font>
    <font>
      <name val="ＭＳ 明朝"/>
      <color rgb="00000000"/>
      <sz val="5.7"/>
    </font>
    <font>
      <name val="ＭＳ 明朝"/>
      <color rgb="00000000"/>
      <sz val="4"/>
    </font>
    <font>
      <name val="ＭＳ 明朝"/>
      <color rgb="00000000"/>
      <sz val="5.6"/>
    </font>
    <font>
      <name val="ＭＳ 明朝"/>
      <color rgb="00000000"/>
      <sz val="6.7"/>
    </font>
    <font>
      <name val="ＭＳ 明朝"/>
      <color rgb="00000000"/>
      <sz val="5.4"/>
    </font>
    <font>
      <name val="ＭＳ 明朝"/>
      <color rgb="00000000"/>
      <sz val="7.5"/>
    </font>
    <font>
      <name val="ＭＳ 明朝"/>
      <color rgb="00000000"/>
      <sz val="6.2"/>
    </font>
    <font>
      <name val="ＭＳ 明朝"/>
      <color rgb="00000000"/>
      <sz val="6.6"/>
    </font>
  </fonts>
  <fills count="3">
    <fill>
      <patternFill/>
    </fill>
    <fill>
      <patternFill patternType="gray125"/>
    </fill>
    <fill>
      <patternFill patternType="solid">
        <fgColor rgb="00D9D9D9"/>
      </patternFill>
    </fill>
  </fills>
  <borders count="38">
    <border>
      <left/>
      <right/>
      <top/>
      <bottom/>
      <diagonal/>
    </border>
    <border>
      <left style="thin">
        <color rgb="00000000"/>
      </left>
      <right/>
      <top/>
      <bottom/>
      <diagonal/>
    </border>
    <border>
      <left/>
      <right style="thin">
        <color rgb="00000000"/>
      </right>
      <top/>
      <bottom/>
      <diagonal/>
    </border>
    <border>
      <left style="thin">
        <color rgb="00000000"/>
      </left>
      <right/>
      <top style="thin">
        <color rgb="00000000"/>
      </top>
      <bottom/>
      <diagonal/>
    </border>
    <border>
      <left/>
      <right/>
      <top style="thin">
        <color rgb="00000000"/>
      </top>
      <bottom/>
      <diagonal/>
    </border>
    <border>
      <left/>
      <right style="thin">
        <color rgb="00000000"/>
      </right>
      <top style="thin">
        <color rgb="00000000"/>
      </top>
      <bottom/>
      <diagonal/>
    </border>
    <border>
      <left style="thin">
        <color rgb="00000000"/>
      </left>
      <right/>
      <top/>
      <bottom style="thin">
        <color rgb="00000000"/>
      </bottom>
      <diagonal/>
    </border>
    <border>
      <left/>
      <right/>
      <top/>
      <bottom style="thin">
        <color rgb="00000000"/>
      </bottom>
      <diagonal/>
    </border>
    <border>
      <left/>
      <right style="thin">
        <color rgb="00000000"/>
      </right>
      <top/>
      <bottom style="thin">
        <color rgb="00000000"/>
      </bottom>
      <diagonal/>
    </border>
    <border>
      <left style="hair">
        <color rgb="00000000"/>
      </left>
      <right/>
      <top style="thin">
        <color rgb="00000000"/>
      </top>
      <bottom/>
      <diagonal/>
    </border>
    <border>
      <left style="hair">
        <color rgb="00000000"/>
      </left>
      <right/>
      <top/>
      <bottom/>
      <diagonal/>
    </border>
    <border>
      <left style="hair">
        <color rgb="00000000"/>
      </left>
      <right/>
      <top/>
      <bottom style="thin">
        <color rgb="00000000"/>
      </bottom>
      <diagonal/>
    </border>
    <border>
      <left/>
      <right style="hair">
        <color rgb="00000000"/>
      </right>
      <top style="thin">
        <color rgb="00000000"/>
      </top>
      <bottom/>
      <diagonal/>
    </border>
    <border>
      <left/>
      <right style="hair">
        <color rgb="00000000"/>
      </right>
      <top/>
      <bottom/>
      <diagonal/>
    </border>
    <border>
      <left/>
      <right style="hair">
        <color rgb="00000000"/>
      </right>
      <top/>
      <bottom style="thin">
        <color rgb="00000000"/>
      </bottom>
      <diagonal/>
    </border>
    <border>
      <left style="hair">
        <color rgb="00000000"/>
      </left>
      <right/>
      <top style="hair">
        <color rgb="00000000"/>
      </top>
      <bottom/>
      <diagonal/>
    </border>
    <border>
      <left/>
      <right/>
      <top style="hair">
        <color rgb="00000000"/>
      </top>
      <bottom/>
      <diagonal/>
    </border>
    <border>
      <left/>
      <right style="hair">
        <color rgb="00000000"/>
      </right>
      <top style="hair">
        <color rgb="00000000"/>
      </top>
      <bottom/>
      <diagonal/>
    </border>
    <border>
      <left style="hair">
        <color rgb="00000000"/>
      </left>
      <right/>
      <top/>
      <bottom style="hair">
        <color rgb="00000000"/>
      </bottom>
      <diagonal/>
    </border>
    <border>
      <left/>
      <right/>
      <top/>
      <bottom style="hair">
        <color rgb="00000000"/>
      </bottom>
      <diagonal/>
    </border>
    <border>
      <left/>
      <right style="hair">
        <color rgb="00000000"/>
      </right>
      <top/>
      <bottom style="hair">
        <color rgb="00000000"/>
      </bottom>
      <diagonal/>
    </border>
    <border>
      <left style="hair">
        <color rgb="00000000"/>
      </left>
      <right/>
      <top style="hair">
        <color rgb="00000000"/>
      </top>
      <bottom style="hair">
        <color rgb="00000000"/>
      </bottom>
      <diagonal/>
    </border>
    <border>
      <left/>
      <right/>
      <top style="hair">
        <color rgb="00000000"/>
      </top>
      <bottom style="hair">
        <color rgb="00000000"/>
      </bottom>
      <diagonal/>
    </border>
    <border>
      <left/>
      <right style="hair">
        <color rgb="00000000"/>
      </right>
      <top style="hair">
        <color rgb="00000000"/>
      </top>
      <bottom style="hair">
        <color rgb="00000000"/>
      </bottom>
      <diagonal/>
    </border>
    <border>
      <left style="hair">
        <color rgb="00000000"/>
      </left>
      <right style="hair">
        <color rgb="00000000"/>
      </right>
      <top/>
      <bottom/>
      <diagonal/>
    </border>
    <border>
      <left style="hair">
        <color rgb="00000000"/>
      </left>
      <right style="hair">
        <color rgb="00000000"/>
      </right>
      <top style="thin">
        <color rgb="00000000"/>
      </top>
      <bottom/>
      <diagonal/>
    </border>
    <border>
      <left style="hair">
        <color rgb="00000000"/>
      </left>
      <right style="hair">
        <color rgb="00000000"/>
      </right>
      <top style="hair">
        <color rgb="00000000"/>
      </top>
      <bottom/>
      <diagonal/>
    </border>
    <border>
      <left style="hair">
        <color rgb="00000000"/>
      </left>
      <right style="hair">
        <color rgb="00000000"/>
      </right>
      <top/>
      <bottom style="hair">
        <color rgb="00000000"/>
      </bottom>
      <diagonal/>
    </border>
    <border>
      <left style="hair">
        <color rgb="00000000"/>
      </left>
      <right style="hair">
        <color rgb="00000000"/>
      </right>
      <top style="hair">
        <color rgb="00000000"/>
      </top>
      <bottom style="hair">
        <color rgb="00000000"/>
      </bottom>
      <diagonal/>
    </border>
    <border>
      <left style="thin">
        <color rgb="00000000"/>
      </left>
      <right/>
      <top style="hair">
        <color rgb="00000000"/>
      </top>
      <bottom/>
      <diagonal/>
    </border>
    <border>
      <left style="thin">
        <color rgb="00000000"/>
      </left>
      <right/>
      <top/>
      <bottom style="hair">
        <color rgb="00000000"/>
      </bottom>
      <diagonal/>
    </border>
    <border>
      <left/>
      <right style="thin">
        <color rgb="00000000"/>
      </right>
      <top style="hair">
        <color rgb="00000000"/>
      </top>
      <bottom/>
      <diagonal/>
    </border>
    <border>
      <left/>
      <right style="thin">
        <color rgb="00000000"/>
      </right>
      <top/>
      <bottom style="hair">
        <color rgb="00000000"/>
      </bottom>
      <diagonal/>
    </border>
    <border>
      <left/>
      <right style="thin">
        <color rgb="00000000"/>
      </right>
      <top style="hair">
        <color rgb="00000000"/>
      </top>
      <bottom style="hair">
        <color rgb="00000000"/>
      </bottom>
      <diagonal/>
    </border>
    <border>
      <left style="hair">
        <color rgb="00000000"/>
      </left>
      <right/>
      <top style="thin">
        <color rgb="00000000"/>
      </top>
      <bottom style="hair">
        <color rgb="00000000"/>
      </bottom>
      <diagonal/>
    </border>
    <border>
      <left/>
      <right/>
      <top style="thin">
        <color rgb="00000000"/>
      </top>
      <bottom style="hair">
        <color rgb="00000000"/>
      </bottom>
      <diagonal/>
    </border>
    <border>
      <left/>
      <right style="hair">
        <color rgb="00000000"/>
      </right>
      <top style="thin">
        <color rgb="00000000"/>
      </top>
      <bottom style="hair">
        <color rgb="00000000"/>
      </bottom>
      <diagonal/>
    </border>
    <border>
      <left/>
      <right style="thin">
        <color rgb="00000000"/>
      </right>
      <top style="thin">
        <color rgb="00000000"/>
      </top>
      <bottom style="hair">
        <color rgb="00000000"/>
      </bottom>
      <diagonal/>
    </border>
  </borders>
  <cellStyleXfs count="1">
    <xf numFmtId="0" fontId="1" fillId="0" borderId="0"/>
  </cellStyleXfs>
  <cellXfs count="139">
    <xf numFmtId="0" fontId="0" fillId="0" borderId="0" pivotButton="0" quotePrefix="0" xfId="0"/>
    <xf numFmtId="0" fontId="2" fillId="0" borderId="0" applyAlignment="1" pivotButton="0" quotePrefix="0" xfId="0">
      <alignment horizontal="center" vertical="center" wrapText="1"/>
    </xf>
    <xf numFmtId="0" fontId="3" fillId="0" borderId="3" applyAlignment="1" pivotButton="0" quotePrefix="0" xfId="0">
      <alignment horizontal="center" vertical="center" wrapText="1"/>
    </xf>
    <xf numFmtId="0" fontId="0" fillId="0" borderId="4" pivotButton="0" quotePrefix="0" xfId="0"/>
    <xf numFmtId="0" fontId="0" fillId="0" borderId="12" pivotButton="0" quotePrefix="0" xfId="0"/>
    <xf numFmtId="0" fontId="5" fillId="0" borderId="9" applyAlignment="1" pivotButton="0" quotePrefix="0" xfId="0">
      <alignment horizontal="center" vertical="center" wrapText="1"/>
    </xf>
    <xf numFmtId="0" fontId="4" fillId="0" borderId="4" applyAlignment="1" pivotButton="0" quotePrefix="0" xfId="0">
      <alignment horizontal="center" vertical="center" wrapText="1"/>
    </xf>
    <xf numFmtId="0" fontId="7" fillId="0" borderId="9" applyAlignment="1" pivotButton="0" quotePrefix="0" xfId="0">
      <alignment horizontal="center" vertical="center" wrapText="1"/>
    </xf>
    <xf numFmtId="0" fontId="7" fillId="0" borderId="4" applyAlignment="1" pivotButton="0" quotePrefix="0" xfId="0">
      <alignment horizontal="center" vertical="center" wrapText="1"/>
    </xf>
    <xf numFmtId="0" fontId="0" fillId="0" borderId="5" pivotButton="0" quotePrefix="0" xfId="0"/>
    <xf numFmtId="0" fontId="0" fillId="0" borderId="1" pivotButton="0" quotePrefix="0" xfId="0"/>
    <xf numFmtId="0" fontId="0" fillId="0" borderId="13" pivotButton="0" quotePrefix="0" xfId="0"/>
    <xf numFmtId="0" fontId="0" fillId="0" borderId="10" pivotButton="0" quotePrefix="0" xfId="0"/>
    <xf numFmtId="0" fontId="8" fillId="0" borderId="0" applyAlignment="1" pivotButton="0" quotePrefix="0" xfId="0">
      <alignment horizontal="center" vertical="center" wrapText="1"/>
    </xf>
    <xf numFmtId="0" fontId="0" fillId="0" borderId="2" pivotButton="0" quotePrefix="0" xfId="0"/>
    <xf numFmtId="0" fontId="9" fillId="0" borderId="0" applyAlignment="1" pivotButton="0" quotePrefix="0" xfId="0">
      <alignment horizontal="center" vertical="center" wrapText="1"/>
    </xf>
    <xf numFmtId="0" fontId="4" fillId="0" borderId="1" applyAlignment="1" pivotButton="0" quotePrefix="0" xfId="0">
      <alignment horizontal="center" vertical="center" wrapText="1"/>
    </xf>
    <xf numFmtId="0" fontId="0" fillId="0" borderId="18" pivotButton="0" quotePrefix="0" xfId="0"/>
    <xf numFmtId="0" fontId="0" fillId="0" borderId="19" pivotButton="0" quotePrefix="0" xfId="0"/>
    <xf numFmtId="0" fontId="0" fillId="0" borderId="20" pivotButton="0" quotePrefix="0" xfId="0"/>
    <xf numFmtId="0" fontId="5" fillId="0" borderId="15" applyAlignment="1" pivotButton="0" quotePrefix="0" xfId="0">
      <alignment horizontal="center" vertical="center" wrapText="1"/>
    </xf>
    <xf numFmtId="0" fontId="0" fillId="0" borderId="16" pivotButton="0" quotePrefix="0" xfId="0"/>
    <xf numFmtId="0" fontId="0" fillId="0" borderId="17" pivotButton="0" quotePrefix="0" xfId="0"/>
    <xf numFmtId="0" fontId="6" fillId="0" borderId="16" applyAlignment="1" pivotButton="0" quotePrefix="0" xfId="0">
      <alignment horizontal="center" vertical="center" wrapText="1"/>
    </xf>
    <xf numFmtId="0" fontId="3" fillId="0" borderId="10" applyAlignment="1" pivotButton="0" quotePrefix="0" xfId="0">
      <alignment horizontal="center" vertical="center" wrapText="1"/>
    </xf>
    <xf numFmtId="0" fontId="7" fillId="0" borderId="15" applyAlignment="1" pivotButton="0" quotePrefix="0" xfId="0">
      <alignment horizontal="center" vertical="center" wrapText="1"/>
    </xf>
    <xf numFmtId="0" fontId="4" fillId="0" borderId="16" applyAlignment="1" pivotButton="0" quotePrefix="0" xfId="0">
      <alignment horizontal="center" vertical="center" wrapText="1"/>
    </xf>
    <xf numFmtId="0" fontId="0" fillId="0" borderId="31" pivotButton="0" quotePrefix="0" xfId="0"/>
    <xf numFmtId="0" fontId="3" fillId="0" borderId="6" applyAlignment="1" pivotButton="0" quotePrefix="0" xfId="0">
      <alignment horizontal="right" vertical="center" wrapText="1"/>
    </xf>
    <xf numFmtId="0" fontId="0" fillId="0" borderId="7" pivotButton="0" quotePrefix="0" xfId="0"/>
    <xf numFmtId="0" fontId="0" fillId="0" borderId="14" pivotButton="0" quotePrefix="0" xfId="0"/>
    <xf numFmtId="0" fontId="0" fillId="0" borderId="11" pivotButton="0" quotePrefix="0" xfId="0"/>
    <xf numFmtId="0" fontId="0" fillId="0" borderId="8" pivotButton="0" quotePrefix="0" xfId="0"/>
    <xf numFmtId="0" fontId="10" fillId="0" borderId="3" applyAlignment="1" pivotButton="0" quotePrefix="0" xfId="0">
      <alignment horizontal="center" vertical="center" textRotation="255" wrapText="1"/>
    </xf>
    <xf numFmtId="0" fontId="11" fillId="0" borderId="34" applyAlignment="1" pivotButton="0" quotePrefix="0" xfId="0">
      <alignment horizontal="center" vertical="center" wrapText="1"/>
    </xf>
    <xf numFmtId="0" fontId="0" fillId="0" borderId="35" pivotButton="0" quotePrefix="0" xfId="0"/>
    <xf numFmtId="0" fontId="0" fillId="0" borderId="36" pivotButton="0" quotePrefix="0" xfId="0"/>
    <xf numFmtId="0" fontId="12" fillId="0" borderId="34" applyAlignment="1" pivotButton="0" quotePrefix="0" xfId="0">
      <alignment horizontal="center" vertical="center" wrapText="1"/>
    </xf>
    <xf numFmtId="0" fontId="13" fillId="0" borderId="34" applyAlignment="1" pivotButton="0" quotePrefix="0" xfId="0">
      <alignment horizontal="center" vertical="center" wrapText="1"/>
    </xf>
    <xf numFmtId="0" fontId="0" fillId="0" borderId="37" pivotButton="0" quotePrefix="0" xfId="0"/>
    <xf numFmtId="0" fontId="11" fillId="0" borderId="9" applyAlignment="1" pivotButton="0" quotePrefix="0" xfId="0">
      <alignment horizontal="center" vertical="center" wrapText="1"/>
    </xf>
    <xf numFmtId="0" fontId="11" fillId="0" borderId="25" applyAlignment="1" pivotButton="0" quotePrefix="0" xfId="0">
      <alignment horizontal="center" vertical="center" wrapText="1"/>
    </xf>
    <xf numFmtId="0" fontId="24" fillId="0" borderId="9" applyAlignment="1" pivotButton="0" quotePrefix="0" xfId="0">
      <alignment horizontal="center" vertical="center" wrapText="1"/>
    </xf>
    <xf numFmtId="0" fontId="13" fillId="0" borderId="9" applyAlignment="1" pivotButton="0" quotePrefix="0" xfId="0">
      <alignment horizontal="center" vertical="center" wrapText="1"/>
    </xf>
    <xf numFmtId="0" fontId="3" fillId="0" borderId="0" applyAlignment="1" pivotButton="0" quotePrefix="0" xfId="0">
      <alignment horizontal="center" vertical="center" textRotation="255" wrapText="1"/>
    </xf>
    <xf numFmtId="0" fontId="3" fillId="0" borderId="15" applyAlignment="1" pivotButton="0" quotePrefix="0" xfId="0">
      <alignment horizontal="center" vertical="center" textRotation="255" wrapText="1"/>
    </xf>
    <xf numFmtId="0" fontId="14" fillId="0" borderId="15" applyAlignment="1" pivotButton="0" quotePrefix="0" xfId="0">
      <alignment horizontal="center" vertical="center" wrapText="1"/>
    </xf>
    <xf numFmtId="0" fontId="15" fillId="0" borderId="15" applyAlignment="1" pivotButton="0" quotePrefix="0" xfId="0">
      <alignment horizontal="center" vertical="center" wrapText="1"/>
    </xf>
    <xf numFmtId="0" fontId="0" fillId="0" borderId="24" pivotButton="0" quotePrefix="0" xfId="0"/>
    <xf numFmtId="3" fontId="7" fillId="0" borderId="10" applyAlignment="1" pivotButton="0" quotePrefix="0" xfId="0">
      <alignment horizontal="right" vertical="center" wrapText="1"/>
    </xf>
    <xf numFmtId="0" fontId="17" fillId="0" borderId="13" applyAlignment="1" pivotButton="0" quotePrefix="0" xfId="0">
      <alignment horizontal="center" vertical="bottom" wrapText="1"/>
    </xf>
    <xf numFmtId="0" fontId="16" fillId="0" borderId="10" applyAlignment="1" pivotButton="0" quotePrefix="0" xfId="0">
      <alignment horizontal="center" vertical="center" wrapText="1"/>
    </xf>
    <xf numFmtId="0" fontId="0" fillId="0" borderId="27" pivotButton="0" quotePrefix="0" xfId="0"/>
    <xf numFmtId="0" fontId="0" fillId="0" borderId="32" pivotButton="0" quotePrefix="0" xfId="0"/>
    <xf numFmtId="0" fontId="3" fillId="0" borderId="15" applyAlignment="1" pivotButton="0" quotePrefix="0" xfId="0">
      <alignment horizontal="center" vertical="center" wrapText="1"/>
    </xf>
    <xf numFmtId="0" fontId="3" fillId="0" borderId="26" applyAlignment="1" pivotButton="0" quotePrefix="0" xfId="0">
      <alignment horizontal="center" vertical="center" wrapText="1"/>
    </xf>
    <xf numFmtId="0" fontId="31" fillId="0" borderId="15" applyAlignment="1" pivotButton="0" quotePrefix="0" xfId="0">
      <alignment horizontal="center" vertical="center" wrapText="1"/>
    </xf>
    <xf numFmtId="3" fontId="7" fillId="0" borderId="15" applyAlignment="1" pivotButton="0" quotePrefix="0" xfId="0">
      <alignment horizontal="right" vertical="center" wrapText="1"/>
    </xf>
    <xf numFmtId="0" fontId="17" fillId="0" borderId="17" applyAlignment="1" pivotButton="0" quotePrefix="0" xfId="0">
      <alignment horizontal="center" vertical="bottom" wrapText="1"/>
    </xf>
    <xf numFmtId="0" fontId="20" fillId="0" borderId="15" applyAlignment="1" pivotButton="0" quotePrefix="0" xfId="0">
      <alignment horizontal="center" vertical="center" wrapText="1"/>
    </xf>
    <xf numFmtId="0" fontId="7" fillId="0" borderId="16" applyAlignment="1" pivotButton="0" quotePrefix="0" xfId="0">
      <alignment horizontal="center" vertical="center" wrapText="1"/>
    </xf>
    <xf numFmtId="3" fontId="7" fillId="0" borderId="16" applyAlignment="1" pivotButton="0" quotePrefix="0" xfId="0">
      <alignment horizontal="right" vertical="center" wrapText="1"/>
    </xf>
    <xf numFmtId="0" fontId="17" fillId="0" borderId="16" applyAlignment="1" pivotButton="0" quotePrefix="0" xfId="0">
      <alignment horizontal="center" vertical="bottom" wrapText="1"/>
    </xf>
    <xf numFmtId="0" fontId="6" fillId="0" borderId="15" applyAlignment="1" pivotButton="0" quotePrefix="0" xfId="0">
      <alignment horizontal="center" vertical="center" wrapText="1"/>
    </xf>
    <xf numFmtId="0" fontId="24" fillId="0" borderId="16" applyAlignment="1" pivotButton="0" quotePrefix="0" xfId="0">
      <alignment horizontal="center" vertical="center" wrapText="1"/>
    </xf>
    <xf numFmtId="3" fontId="7" fillId="0" borderId="0" applyAlignment="1" pivotButton="0" quotePrefix="0" xfId="0">
      <alignment horizontal="right" vertical="center" wrapText="1"/>
    </xf>
    <xf numFmtId="0" fontId="17" fillId="0" borderId="0" applyAlignment="1" pivotButton="0" quotePrefix="0" xfId="0">
      <alignment horizontal="center" vertical="bottom" wrapText="1"/>
    </xf>
    <xf numFmtId="0" fontId="3" fillId="0" borderId="15" applyAlignment="1" pivotButton="0" quotePrefix="0" xfId="0">
      <alignment horizontal="left" vertical="center" wrapText="1"/>
    </xf>
    <xf numFmtId="0" fontId="17" fillId="0" borderId="31" applyAlignment="1" pivotButton="0" quotePrefix="0" xfId="0">
      <alignment horizontal="center" vertical="bottom" wrapText="1"/>
    </xf>
    <xf numFmtId="0" fontId="21" fillId="0" borderId="15" applyAlignment="1" pivotButton="0" quotePrefix="0" xfId="0">
      <alignment horizontal="center" vertical="center" wrapText="1"/>
    </xf>
    <xf numFmtId="0" fontId="23" fillId="0" borderId="16" applyAlignment="1" pivotButton="0" quotePrefix="0" xfId="0">
      <alignment horizontal="center" vertical="center" wrapText="1"/>
    </xf>
    <xf numFmtId="0" fontId="3" fillId="0" borderId="0" applyAlignment="1" pivotButton="0" quotePrefix="0" xfId="0">
      <alignment horizontal="center" vertical="center" wrapText="1"/>
    </xf>
    <xf numFmtId="0" fontId="22" fillId="0" borderId="18" applyAlignment="1" pivotButton="0" quotePrefix="0" xfId="0">
      <alignment horizontal="center" vertical="center" wrapText="1"/>
    </xf>
    <xf numFmtId="0" fontId="17" fillId="0" borderId="16" applyAlignment="1" pivotButton="0" quotePrefix="0" xfId="0">
      <alignment horizontal="center" vertical="center" wrapText="1"/>
    </xf>
    <xf numFmtId="3" fontId="7" fillId="0" borderId="19" applyAlignment="1" pivotButton="0" quotePrefix="0" xfId="0">
      <alignment horizontal="right" vertical="center" wrapText="1"/>
    </xf>
    <xf numFmtId="0" fontId="17" fillId="0" borderId="19" applyAlignment="1" pivotButton="0" quotePrefix="0" xfId="0">
      <alignment horizontal="center" vertical="bottom" wrapText="1"/>
    </xf>
    <xf numFmtId="0" fontId="3" fillId="2" borderId="15" applyAlignment="1" pivotButton="0" quotePrefix="0" xfId="0">
      <alignment horizontal="center" vertical="center" wrapText="1"/>
    </xf>
    <xf numFmtId="0" fontId="15" fillId="0" borderId="0" applyAlignment="1" pivotButton="0" quotePrefix="0" xfId="0">
      <alignment horizontal="center" vertical="center" wrapText="1"/>
    </xf>
    <xf numFmtId="0" fontId="26" fillId="0" borderId="0" applyAlignment="1" pivotButton="0" quotePrefix="0" xfId="0">
      <alignment horizontal="center" vertical="center" wrapText="1"/>
    </xf>
    <xf numFmtId="0" fontId="32" fillId="0" borderId="0" applyAlignment="1" pivotButton="0" quotePrefix="0" xfId="0">
      <alignment horizontal="center" vertical="center" wrapText="1"/>
    </xf>
    <xf numFmtId="0" fontId="17" fillId="0" borderId="0" applyAlignment="1" pivotButton="0" quotePrefix="0" xfId="0">
      <alignment horizontal="center" vertical="center" wrapText="1"/>
    </xf>
    <xf numFmtId="0" fontId="17" fillId="0" borderId="2" applyAlignment="1" pivotButton="0" quotePrefix="0" xfId="0">
      <alignment horizontal="center" vertical="bottom" wrapText="1"/>
    </xf>
    <xf numFmtId="0" fontId="11" fillId="0" borderId="3" applyAlignment="1" pivotButton="0" quotePrefix="0" xfId="0">
      <alignment horizontal="center" vertical="center" wrapText="1"/>
    </xf>
    <xf numFmtId="3" fontId="7" fillId="0" borderId="1" applyAlignment="1" pivotButton="0" quotePrefix="0" xfId="0">
      <alignment horizontal="right" vertical="center" wrapText="1"/>
    </xf>
    <xf numFmtId="0" fontId="0" fillId="0" borderId="6" pivotButton="0" quotePrefix="0" xfId="0"/>
    <xf numFmtId="0" fontId="19" fillId="0" borderId="15" applyAlignment="1" pivotButton="0" quotePrefix="0" xfId="0">
      <alignment horizontal="center" vertical="center" wrapText="1"/>
    </xf>
    <xf numFmtId="0" fontId="3" fillId="2" borderId="0" applyAlignment="1" pivotButton="0" quotePrefix="0" xfId="0">
      <alignment horizontal="center" vertical="center" wrapText="1"/>
    </xf>
    <xf numFmtId="0" fontId="6" fillId="0" borderId="0" applyAlignment="1" pivotButton="0" quotePrefix="0" xfId="0">
      <alignment horizontal="center" vertical="center" wrapText="1"/>
    </xf>
    <xf numFmtId="0" fontId="7" fillId="0" borderId="0" applyAlignment="1" pivotButton="0" quotePrefix="0" xfId="0">
      <alignment horizontal="center" vertical="center" wrapText="1"/>
    </xf>
    <xf numFmtId="0" fontId="24" fillId="0" borderId="0" applyAlignment="1" pivotButton="0" quotePrefix="0" xfId="0">
      <alignment horizontal="center" vertical="center" wrapText="1"/>
    </xf>
    <xf numFmtId="0" fontId="30" fillId="0" borderId="9" applyAlignment="1" pivotButton="0" quotePrefix="0" xfId="0">
      <alignment horizontal="center" vertical="center" wrapText="1"/>
    </xf>
    <xf numFmtId="0" fontId="16" fillId="0" borderId="15" applyAlignment="1" pivotButton="0" quotePrefix="0" xfId="0">
      <alignment horizontal="center" vertical="center" wrapText="1"/>
    </xf>
    <xf numFmtId="3" fontId="7" fillId="0" borderId="15" applyAlignment="1" pivotButton="0" quotePrefix="0" xfId="0">
      <alignment horizontal="center" vertical="center" wrapText="1"/>
    </xf>
    <xf numFmtId="0" fontId="18" fillId="0" borderId="18" applyAlignment="1" pivotButton="0" quotePrefix="0" xfId="0">
      <alignment horizontal="center" vertical="center" wrapText="1"/>
    </xf>
    <xf numFmtId="0" fontId="19" fillId="0" borderId="19" applyAlignment="1" pivotButton="0" quotePrefix="0" xfId="0">
      <alignment horizontal="center" vertical="center" wrapText="1"/>
    </xf>
    <xf numFmtId="3" fontId="7" fillId="0" borderId="3" applyAlignment="1" pivotButton="0" quotePrefix="0" xfId="0">
      <alignment horizontal="right" vertical="center" wrapText="1"/>
    </xf>
    <xf numFmtId="0" fontId="17" fillId="0" borderId="5" applyAlignment="1" pivotButton="0" quotePrefix="0" xfId="0">
      <alignment horizontal="center" vertical="bottom" wrapText="1"/>
    </xf>
    <xf numFmtId="0" fontId="3" fillId="0" borderId="9" applyAlignment="1" pivotButton="0" quotePrefix="0" xfId="0">
      <alignment horizontal="center" vertical="center" wrapText="1"/>
    </xf>
    <xf numFmtId="0" fontId="33" fillId="0" borderId="15" applyAlignment="1" pivotButton="0" quotePrefix="0" xfId="0">
      <alignment horizontal="center" vertical="center" wrapText="1"/>
    </xf>
    <xf numFmtId="0" fontId="25" fillId="0" borderId="15" applyAlignment="1" pivotButton="0" quotePrefix="0" xfId="0">
      <alignment horizontal="center" vertical="center" wrapText="1"/>
    </xf>
    <xf numFmtId="0" fontId="12" fillId="0" borderId="15" applyAlignment="1" pivotButton="0" quotePrefix="0" xfId="0">
      <alignment horizontal="center" vertical="center" wrapText="1"/>
    </xf>
    <xf numFmtId="0" fontId="27" fillId="0" borderId="15" applyAlignment="1" pivotButton="0" quotePrefix="0" xfId="0">
      <alignment horizontal="center" vertical="center" wrapText="1"/>
    </xf>
    <xf numFmtId="0" fontId="22" fillId="0" borderId="15" applyAlignment="1" pivotButton="0" quotePrefix="0" xfId="0">
      <alignment horizontal="center" vertical="center" wrapText="1"/>
    </xf>
    <xf numFmtId="0" fontId="3" fillId="0" borderId="24" applyAlignment="1" pivotButton="0" quotePrefix="0" xfId="0">
      <alignment horizontal="center" vertical="center" wrapText="1"/>
    </xf>
    <xf numFmtId="0" fontId="25" fillId="0" borderId="10" applyAlignment="1" pivotButton="0" quotePrefix="0" xfId="0">
      <alignment horizontal="center" vertical="center" wrapText="1"/>
    </xf>
    <xf numFmtId="0" fontId="15" fillId="0" borderId="10" applyAlignment="1" pivotButton="0" quotePrefix="0" xfId="0">
      <alignment horizontal="center" vertical="center" wrapText="1"/>
    </xf>
    <xf numFmtId="0" fontId="24" fillId="0" borderId="15" applyAlignment="1" pivotButton="0" quotePrefix="0" xfId="0">
      <alignment horizontal="center" vertical="center" wrapText="1"/>
    </xf>
    <xf numFmtId="0" fontId="23" fillId="0" borderId="15" applyAlignment="1" pivotButton="0" quotePrefix="0" xfId="0">
      <alignment horizontal="center" vertical="center" wrapText="1"/>
    </xf>
    <xf numFmtId="0" fontId="26" fillId="0" borderId="10" applyAlignment="1" pivotButton="0" quotePrefix="0" xfId="0">
      <alignment horizontal="center" vertical="center" wrapText="1"/>
    </xf>
    <xf numFmtId="0" fontId="17" fillId="0" borderId="10" applyAlignment="1" pivotButton="0" quotePrefix="0" xfId="0">
      <alignment horizontal="center" vertical="center" wrapText="1"/>
    </xf>
    <xf numFmtId="0" fontId="17" fillId="0" borderId="21" applyAlignment="1" pivotButton="0" quotePrefix="0" xfId="0">
      <alignment horizontal="center" vertical="center" wrapText="1"/>
    </xf>
    <xf numFmtId="0" fontId="0" fillId="0" borderId="22" pivotButton="0" quotePrefix="0" xfId="0"/>
    <xf numFmtId="0" fontId="0" fillId="0" borderId="23" pivotButton="0" quotePrefix="0" xfId="0"/>
    <xf numFmtId="0" fontId="6" fillId="0" borderId="21" applyAlignment="1" pivotButton="0" quotePrefix="0" xfId="0">
      <alignment horizontal="center" vertical="center" wrapText="1"/>
    </xf>
    <xf numFmtId="0" fontId="0" fillId="0" borderId="33" pivotButton="0" quotePrefix="0" xfId="0"/>
    <xf numFmtId="0" fontId="15" fillId="0" borderId="15" applyAlignment="1" pivotButton="0" quotePrefix="0" xfId="0">
      <alignment horizontal="left" vertical="center" wrapText="1"/>
    </xf>
    <xf numFmtId="0" fontId="28" fillId="0" borderId="21" applyAlignment="1" pivotButton="0" quotePrefix="0" xfId="0">
      <alignment horizontal="left" vertical="center" wrapText="1"/>
    </xf>
    <xf numFmtId="0" fontId="29" fillId="0" borderId="21" applyAlignment="1" pivotButton="0" quotePrefix="0" xfId="0">
      <alignment horizontal="left" vertical="center" wrapText="1"/>
    </xf>
    <xf numFmtId="0" fontId="28" fillId="0" borderId="15" applyAlignment="1" pivotButton="0" quotePrefix="0" xfId="0">
      <alignment horizontal="left" vertical="center" wrapText="1"/>
    </xf>
    <xf numFmtId="0" fontId="29" fillId="0" borderId="15" applyAlignment="1" pivotButton="0" quotePrefix="0" xfId="0">
      <alignment horizontal="left" vertical="center" wrapText="1"/>
    </xf>
    <xf numFmtId="0" fontId="30" fillId="0" borderId="0" applyAlignment="1" pivotButton="0" quotePrefix="0" xfId="0">
      <alignment horizontal="left" vertical="center" wrapText="1"/>
    </xf>
    <xf numFmtId="0" fontId="34" fillId="0" borderId="0" applyAlignment="1" pivotButton="0" quotePrefix="0" xfId="0">
      <alignment horizontal="center" vertical="center" wrapText="1"/>
    </xf>
    <xf numFmtId="0" fontId="14" fillId="0" borderId="0" applyAlignment="1" pivotButton="0" quotePrefix="0" xfId="0">
      <alignment horizontal="left" vertical="top" wrapText="1"/>
    </xf>
    <xf numFmtId="0" fontId="35" fillId="0" borderId="15" applyAlignment="1" pivotButton="0" quotePrefix="0" xfId="0">
      <alignment horizontal="center" vertical="center" textRotation="255" wrapText="1"/>
    </xf>
    <xf numFmtId="0" fontId="3" fillId="0" borderId="21" applyAlignment="1" pivotButton="0" quotePrefix="0" xfId="0">
      <alignment horizontal="center" vertical="center" wrapText="1"/>
    </xf>
    <xf numFmtId="0" fontId="5" fillId="0" borderId="21" applyAlignment="1" pivotButton="0" quotePrefix="0" xfId="0">
      <alignment horizontal="left" vertical="top" wrapText="1"/>
    </xf>
    <xf numFmtId="0" fontId="7" fillId="0" borderId="15" applyAlignment="1" pivotButton="0" quotePrefix="0" xfId="0">
      <alignment horizontal="center" vertical="center" textRotation="255" wrapText="1"/>
    </xf>
    <xf numFmtId="0" fontId="0" fillId="0" borderId="15" pivotButton="0" quotePrefix="0" xfId="0"/>
    <xf numFmtId="0" fontId="36" fillId="0" borderId="16" applyAlignment="1" pivotButton="0" quotePrefix="0" xfId="0">
      <alignment horizontal="left" vertical="top" wrapText="1"/>
    </xf>
    <xf numFmtId="0" fontId="20" fillId="0" borderId="0" applyAlignment="1" pivotButton="0" quotePrefix="0" xfId="0">
      <alignment horizontal="center" vertical="top" textRotation="255" wrapText="1"/>
    </xf>
    <xf numFmtId="0" fontId="10" fillId="0" borderId="0" applyAlignment="1" pivotButton="0" quotePrefix="0" xfId="0">
      <alignment horizontal="left" vertical="top" wrapText="1"/>
    </xf>
    <xf numFmtId="0" fontId="3" fillId="0" borderId="28" applyAlignment="1" pivotButton="0" quotePrefix="0" xfId="0">
      <alignment horizontal="center" vertical="center" wrapText="1"/>
    </xf>
    <xf numFmtId="0" fontId="7" fillId="0" borderId="26" applyAlignment="1" pivotButton="0" quotePrefix="0" xfId="0">
      <alignment horizontal="center" vertical="center" textRotation="255" wrapText="1"/>
    </xf>
    <xf numFmtId="0" fontId="36" fillId="0" borderId="15" applyAlignment="1" pivotButton="0" quotePrefix="0" xfId="0">
      <alignment horizontal="left" vertical="top" wrapText="1"/>
    </xf>
    <xf numFmtId="0" fontId="30" fillId="0" borderId="21" applyAlignment="1" pivotButton="0" quotePrefix="0" xfId="0">
      <alignment horizontal="left" vertical="top" wrapText="1"/>
    </xf>
    <xf numFmtId="0" fontId="36" fillId="0" borderId="0" applyAlignment="1" pivotButton="0" quotePrefix="0" xfId="0">
      <alignment horizontal="left" vertical="top" wrapText="1"/>
    </xf>
    <xf numFmtId="0" fontId="37" fillId="0" borderId="15" applyAlignment="1" pivotButton="0" quotePrefix="0" xfId="0">
      <alignment horizontal="center" vertical="center" textRotation="255" wrapText="1"/>
    </xf>
    <xf numFmtId="0" fontId="7" fillId="0" borderId="27" applyAlignment="1" pivotButton="0" quotePrefix="0" xfId="0">
      <alignment horizontal="center" vertical="center" textRotation="255" wrapText="1"/>
    </xf>
    <xf numFmtId="0" fontId="0" fillId="0" borderId="26"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記入の手引</author>
  </authors>
  <commentList>
    <comment ref="V3" authorId="0" shapeId="0">
      <text>
        <t>給与の支払者の名称を記入します。</t>
      </text>
    </comment>
    <comment ref="CG3" authorId="0" shapeId="0">
      <text>
        <t>本人の氏名のフリガナを記入します。</t>
      </text>
    </comment>
    <comment ref="CG4" authorId="0" shapeId="0">
      <text>
        <t>本人の氏名を記入します。</t>
      </text>
    </comment>
    <comment ref="A6" authorId="0" shapeId="0">
      <text>
        <t>給与の支払者の所在地の所轄税務署名を記入します。</t>
      </text>
    </comment>
    <comment ref="T8" authorId="0" shapeId="0">
      <text>
        <t>申告書を受理した給与の支払者が記入します。個人の支払者は記入不要です。 左から1桁目です。</t>
      </text>
    </comment>
    <comment ref="Y8" authorId="0" shapeId="0">
      <text>
        <t>申告書を受理した給与の支払者が記入します。個人の支払者は記入不要です。 左から2桁目です。</t>
      </text>
    </comment>
    <comment ref="AC8" authorId="0" shapeId="0">
      <text>
        <t>申告書を受理した給与の支払者が記入します。個人の支払者は記入不要です。 左から3桁目です。</t>
      </text>
    </comment>
    <comment ref="AF8" authorId="0" shapeId="0">
      <text>
        <t>申告書を受理した給与の支払者が記入します。個人の支払者は記入不要です。 左から4桁目です。</t>
      </text>
    </comment>
    <comment ref="AI8" authorId="0" shapeId="0">
      <text>
        <t>申告書を受理した給与の支払者が記入します。個人の支払者は記入不要です。 左から5桁目です。</t>
      </text>
    </comment>
    <comment ref="AM8" authorId="0" shapeId="0">
      <text>
        <t>申告書を受理した給与の支払者が記入します。個人の支払者は記入不要です。 左から6桁目です。</t>
      </text>
    </comment>
    <comment ref="AP8" authorId="0" shapeId="0">
      <text>
        <t>申告書を受理した給与の支払者が記入します。個人の支払者は記入不要です。 左から7桁目です。</t>
      </text>
    </comment>
    <comment ref="AU8" authorId="0" shapeId="0">
      <text>
        <t>申告書を受理した給与の支払者が記入します。個人の支払者は記入不要です。 左から8桁目です。</t>
      </text>
    </comment>
    <comment ref="AX8" authorId="0" shapeId="0">
      <text>
        <t>申告書を受理した給与の支払者が記入します。個人の支払者は記入不要です。 左から9桁目です。</t>
      </text>
    </comment>
    <comment ref="BD8" authorId="0" shapeId="0">
      <text>
        <t>申告書を受理した給与の支払者が記入します。個人の支払者は記入不要です。 左から10桁目です。</t>
      </text>
    </comment>
    <comment ref="BG8" authorId="0" shapeId="0">
      <text>
        <t>申告書を受理した給与の支払者が記入します。個人の支払者は記入不要です。 左から11桁目です。</t>
      </text>
    </comment>
    <comment ref="BL8" authorId="0" shapeId="0">
      <text>
        <t>申告書を受理した給与の支払者が記入します。個人の支払者は記入不要です。 左から12桁目です。</t>
      </text>
    </comment>
    <comment ref="BO8" authorId="0" shapeId="0">
      <text>
        <t>申告書を受理した給与の支払者が記入します。個人の支払者は記入不要です。 左から13桁目です。</t>
      </text>
    </comment>
    <comment ref="CG9" authorId="0" shapeId="0">
      <text>
        <t>本人の住所又は居所を記入します。</t>
      </text>
    </comment>
    <comment ref="V10" authorId="0" shapeId="0">
      <text>
        <t>給与の支払者の所在地を記入します。</t>
      </text>
    </comment>
    <comment ref="H16" authorId="0" shapeId="0">
      <text>
        <t>保険会社等の名称を控除証明書のとおり記入します。</t>
      </text>
    </comment>
    <comment ref="S16" authorId="0" shapeId="0">
      <text>
        <t>保険等の種類を控除証明書のとおり記入します。</t>
      </text>
    </comment>
    <comment ref="Z16" authorId="0" shapeId="0">
      <text>
        <t>保険期間又は年金支払期間を控除証明書のとおり記入します。</t>
      </text>
    </comment>
    <comment ref="AE16" authorId="0" shapeId="0">
      <text>
        <t>保険等の契約者の氏名を控除証明書のとおり記入します。</t>
      </text>
    </comment>
    <comment ref="AQ16" authorId="0" shapeId="0">
      <text>
        <t>保険金等の受取人の氏名を控除証明書のとおり記入します。</t>
      </text>
    </comment>
    <comment ref="CB16" authorId="0" shapeId="0">
      <text>
        <t>給与の支払者の確認。勤務先が確認します。</t>
      </text>
    </comment>
    <comment ref="BP17" authorId="0" shapeId="0">
      <text>
        <t>本年中に支払った保険料等の金額（剰余金等の控除後）。控除証明書で確認した金額を円で入力します。</t>
      </text>
    </comment>
    <comment ref="BJ18" authorId="0" shapeId="0">
      <text>
        <t>新・旧の区分。控除証明書の適用制度を選びます。</t>
      </text>
    </comment>
    <comment ref="CK19" authorId="0" shapeId="0">
      <text>
        <t>保険会社等の名称を控除証明書のとおり記入します。</t>
      </text>
    </comment>
    <comment ref="CM19" authorId="0" shapeId="0">
      <text>
        <t>保険等の種類（目的）を控除証明書のとおり記入します。</t>
      </text>
    </comment>
    <comment ref="CO19" authorId="0" shapeId="0">
      <text>
        <t>保険期間を控除証明書のとおり記入します。</t>
      </text>
    </comment>
    <comment ref="CP19" authorId="0" shapeId="0">
      <text>
        <t>地震保険等の契約者の氏名を記入します。</t>
      </text>
    </comment>
    <comment ref="CY19" authorId="0" shapeId="0">
      <text>
        <t>選択した区分について本年中に支払った保険料（剰余金等控除後）の金額を円で入力します。</t>
      </text>
    </comment>
    <comment ref="DC19" authorId="0" shapeId="0">
      <text>
        <t>給与の支払者が確認する欄です。</t>
      </text>
    </comment>
    <comment ref="H20" authorId="0" shapeId="0">
      <text>
        <t>保険会社等の名称を控除証明書のとおり記入します。</t>
      </text>
    </comment>
    <comment ref="S20" authorId="0" shapeId="0">
      <text>
        <t>保険等の種類を控除証明書のとおり記入します。</t>
      </text>
    </comment>
    <comment ref="Z20" authorId="0" shapeId="0">
      <text>
        <t>保険期間又は年金支払期間を控除証明書のとおり記入します。</t>
      </text>
    </comment>
    <comment ref="AE20" authorId="0" shapeId="0">
      <text>
        <t>保険等の契約者の氏名を控除証明書のとおり記入します。</t>
      </text>
    </comment>
    <comment ref="AQ20" authorId="0" shapeId="0">
      <text>
        <t>保険金等の受取人の氏名を控除証明書のとおり記入します。</t>
      </text>
    </comment>
    <comment ref="CB20" authorId="0" shapeId="0">
      <text>
        <t>給与の支払者の確認。勤務先が確認します。</t>
      </text>
    </comment>
    <comment ref="BP21" authorId="0" shapeId="0">
      <text>
        <t>本年中に支払った保険料等の金額（剰余金等の控除後）。控除証明書で確認した金額を円で入力します。</t>
      </text>
    </comment>
    <comment ref="BJ22" authorId="0" shapeId="0">
      <text>
        <t>新・旧の区分。控除証明書の適用制度を選びます。</t>
      </text>
    </comment>
    <comment ref="CU22" authorId="0" shapeId="0">
      <text>
        <t>控除証明書の地震保険料・旧長期損害保険料の区分を選びます。同一契約は一方だけを記入します。</t>
      </text>
    </comment>
    <comment ref="CP23" authorId="0" shapeId="0">
      <text>
        <t>家屋に居住・家財を利用している者等の氏名を記入します。</t>
      </text>
    </comment>
    <comment ref="H24" authorId="0" shapeId="0">
      <text>
        <t>保険会社等の名称を控除証明書のとおり記入します。</t>
      </text>
    </comment>
    <comment ref="S24" authorId="0" shapeId="0">
      <text>
        <t>保険等の種類を控除証明書のとおり記入します。</t>
      </text>
    </comment>
    <comment ref="Z24" authorId="0" shapeId="0">
      <text>
        <t>保険期間又は年金支払期間を控除証明書のとおり記入します。</t>
      </text>
    </comment>
    <comment ref="AE24" authorId="0" shapeId="0">
      <text>
        <t>保険等の契約者の氏名を控除証明書のとおり記入します。</t>
      </text>
    </comment>
    <comment ref="AQ24" authorId="0" shapeId="0">
      <text>
        <t>保険金等の受取人の氏名を控除証明書のとおり記入します。</t>
      </text>
    </comment>
    <comment ref="CB24" authorId="0" shapeId="0">
      <text>
        <t>給与の支払者の確認。勤務先が確認します。</t>
      </text>
    </comment>
    <comment ref="BP25" authorId="0" shapeId="0">
      <text>
        <t>本年中に支払った保険料等の金額（剰余金等の控除後）。控除証明書で確認した金額を円で入力します。</t>
      </text>
    </comment>
    <comment ref="BJ26" authorId="0" shapeId="0">
      <text>
        <t>新・旧の区分。控除証明書の適用制度を選びます。</t>
      </text>
    </comment>
    <comment ref="CK27" authorId="0" shapeId="0">
      <text>
        <t>保険会社等の名称を控除証明書のとおり記入します。</t>
      </text>
    </comment>
    <comment ref="CM27" authorId="0" shapeId="0">
      <text>
        <t>保険等の種類（目的）を控除証明書のとおり記入します。</t>
      </text>
    </comment>
    <comment ref="CO27" authorId="0" shapeId="0">
      <text>
        <t>保険期間を控除証明書のとおり記入します。</t>
      </text>
    </comment>
    <comment ref="CP27" authorId="0" shapeId="0">
      <text>
        <t>地震保険等の契約者の氏名を記入します。</t>
      </text>
    </comment>
    <comment ref="CY27" authorId="0" shapeId="0">
      <text>
        <t>選択した区分について本年中に支払った保険料（剰余金等控除後）の金額を円で入力します。</t>
      </text>
    </comment>
    <comment ref="DC27" authorId="0" shapeId="0">
      <text>
        <t>給与の支払者が確認する欄です。</t>
      </text>
    </comment>
    <comment ref="H28" authorId="0" shapeId="0">
      <text>
        <t>保険会社等の名称を控除証明書のとおり記入します。</t>
      </text>
    </comment>
    <comment ref="S28" authorId="0" shapeId="0">
      <text>
        <t>保険等の種類を控除証明書のとおり記入します。</t>
      </text>
    </comment>
    <comment ref="Z28" authorId="0" shapeId="0">
      <text>
        <t>保険期間又は年金支払期間を控除証明書のとおり記入します。</t>
      </text>
    </comment>
    <comment ref="AE28" authorId="0" shapeId="0">
      <text>
        <t>保険等の契約者の氏名を控除証明書のとおり記入します。</t>
      </text>
    </comment>
    <comment ref="AQ28" authorId="0" shapeId="0">
      <text>
        <t>保険金等の受取人の氏名を控除証明書のとおり記入します。</t>
      </text>
    </comment>
    <comment ref="CB28" authorId="0" shapeId="0">
      <text>
        <t>給与の支払者の確認。勤務先が確認します。</t>
      </text>
    </comment>
    <comment ref="BP29" authorId="0" shapeId="0">
      <text>
        <t>本年中に支払った保険料等の金額（剰余金等の控除後）。控除証明書で確認した金額を円で入力します。</t>
      </text>
    </comment>
    <comment ref="BJ30" authorId="0" shapeId="0">
      <text>
        <t>新・旧の区分。控除証明書の適用制度を選びます。</t>
      </text>
    </comment>
    <comment ref="CU31" authorId="0" shapeId="0">
      <text>
        <t>控除証明書の地震保険料・旧長期損害保険料の区分を選びます。同一契約は一方だけを記入します。</t>
      </text>
    </comment>
    <comment ref="CP32" authorId="0" shapeId="0">
      <text>
        <t>家屋に居住・家財を利用している者等の氏名を記入します。</t>
      </text>
    </comment>
    <comment ref="W38" authorId="0" shapeId="0">
      <text>
        <t>12月31日の現況で、23歳未満（平成16年1月2日以後生）・合計所得62万円以下の扶養親族がいるか選びます。配偶者は含みません。「有」は☆欄も記入します。</t>
      </text>
    </comment>
    <comment ref="H42" authorId="0" shapeId="0">
      <text>
        <t>保険会社等の名称を控除証明書のとおり記入します。</t>
      </text>
    </comment>
    <comment ref="S42" authorId="0" shapeId="0">
      <text>
        <t>保険等の種類を控除証明書のとおり記入します。</t>
      </text>
    </comment>
    <comment ref="Z42" authorId="0" shapeId="0">
      <text>
        <t>保険期間又は年金支払期間を控除証明書のとおり記入します。</t>
      </text>
    </comment>
    <comment ref="AE42" authorId="0" shapeId="0">
      <text>
        <t>保険等の契約者の氏名を控除証明書のとおり記入します。</t>
      </text>
    </comment>
    <comment ref="AQ42" authorId="0" shapeId="0">
      <text>
        <t>保険金等の受取人の氏名を控除証明書のとおり記入します。</t>
      </text>
    </comment>
    <comment ref="CB42" authorId="0" shapeId="0">
      <text>
        <t>給与の支払者の確認。勤務先が確認します。</t>
      </text>
    </comment>
    <comment ref="BP44" authorId="0" shapeId="0">
      <text>
        <t>本年中に支払った保険料等の金額（剰余金等の控除後）。控除証明書で確認した金額を円で入力します。</t>
      </text>
    </comment>
    <comment ref="H47" authorId="0" shapeId="0">
      <text>
        <t>保険会社等の名称を控除証明書のとおり記入します。</t>
      </text>
    </comment>
    <comment ref="S47" authorId="0" shapeId="0">
      <text>
        <t>保険等の種類を控除証明書のとおり記入します。</t>
      </text>
    </comment>
    <comment ref="Z47" authorId="0" shapeId="0">
      <text>
        <t>保険期間又は年金支払期間を控除証明書のとおり記入します。</t>
      </text>
    </comment>
    <comment ref="AE47" authorId="0" shapeId="0">
      <text>
        <t>保険等の契約者の氏名を控除証明書のとおり記入します。</t>
      </text>
    </comment>
    <comment ref="AQ47" authorId="0" shapeId="0">
      <text>
        <t>保険金等の受取人の氏名を控除証明書のとおり記入します。</t>
      </text>
    </comment>
    <comment ref="CB47" authorId="0" shapeId="0">
      <text>
        <t>給与の支払者の確認。勤務先が確認します。</t>
      </text>
    </comment>
    <comment ref="BP49" authorId="0" shapeId="0">
      <text>
        <t>本年中に支払った保険料等の金額（剰余金等の控除後）。控除証明書で確認した金額を円で入力します。</t>
      </text>
    </comment>
    <comment ref="H52" authorId="0" shapeId="0">
      <text>
        <t>保険会社等の名称を控除証明書のとおり記入します。</t>
      </text>
    </comment>
    <comment ref="S52" authorId="0" shapeId="0">
      <text>
        <t>保険等の種類を控除証明書のとおり記入します。</t>
      </text>
    </comment>
    <comment ref="Z52" authorId="0" shapeId="0">
      <text>
        <t>保険期間又は年金支払期間を控除証明書のとおり記入します。</t>
      </text>
    </comment>
    <comment ref="AE52" authorId="0" shapeId="0">
      <text>
        <t>保険等の契約者の氏名を控除証明書のとおり記入します。</t>
      </text>
    </comment>
    <comment ref="AQ52" authorId="0" shapeId="0">
      <text>
        <t>保険金等の受取人の氏名を控除証明書のとおり記入します。</t>
      </text>
    </comment>
    <comment ref="CB52" authorId="0" shapeId="0">
      <text>
        <t>給与の支払者の確認。勤務先が確認します。</t>
      </text>
    </comment>
    <comment ref="BP53" authorId="0" shapeId="0">
      <text>
        <t>本年中に支払った保険料等の金額（剰余金等の控除後）。控除証明書で確認した金額を円で入力します。</t>
      </text>
    </comment>
    <comment ref="H57" authorId="0" shapeId="0">
      <text>
        <t>保険会社等の名称を控除証明書のとおり記入します。</t>
      </text>
    </comment>
    <comment ref="S57" authorId="0" shapeId="0">
      <text>
        <t>保険等の種類を控除証明書のとおり記入します。</t>
      </text>
    </comment>
    <comment ref="Z57" authorId="0" shapeId="0">
      <text>
        <t>保険期間又は年金支払期間を控除証明書のとおり記入します。</t>
      </text>
    </comment>
    <comment ref="AE57" authorId="0" shapeId="0">
      <text>
        <t>保険等の契約者の氏名を控除証明書のとおり記入します。</t>
      </text>
    </comment>
    <comment ref="AQ57" authorId="0" shapeId="0">
      <text>
        <t>保険金等の受取人の氏名を記入します。</t>
      </text>
    </comment>
    <comment ref="CB57" authorId="0" shapeId="0">
      <text>
        <t>給与の支払者の確認。勤務先が確認します。</t>
      </text>
    </comment>
    <comment ref="CK57" authorId="0" shapeId="0">
      <text>
        <t>社会保険の種類。給与から差し引かれた保険料は記入しません。</t>
      </text>
    </comment>
    <comment ref="CM57" authorId="0" shapeId="0">
      <text>
        <t>保険料支払先の名称。給与から差し引かれた保険料は記入しません。</t>
      </text>
    </comment>
    <comment ref="CR57" authorId="0" shapeId="0">
      <text>
        <t>保険料を負担する人の氏名。給与から差し引かれた保険料は記入しません。</t>
      </text>
    </comment>
    <comment ref="CZ57" authorId="0" shapeId="0">
      <text>
        <t>本年中に直接支払った社会保険料の金額。給与から差し引かれた保険料は記入しません。</t>
      </text>
    </comment>
    <comment ref="BP58" authorId="0" shapeId="0">
      <text>
        <t>本年中に支払った保険料等の金額（剰余金等の控除後）。控除証明書で確認した金額を円で入力します。</t>
      </text>
    </comment>
    <comment ref="BJ59" authorId="0" shapeId="0">
      <text>
        <t>新・旧の区分。控除証明書の適用制度を選びます。</t>
      </text>
    </comment>
    <comment ref="AW60" authorId="0" shapeId="0">
      <text>
        <t>年金の支払開始日を証明書のとおり記入します。</t>
      </text>
    </comment>
    <comment ref="H61" authorId="0" shapeId="0">
      <text>
        <t>保険会社等の名称を控除証明書のとおり記入します。</t>
      </text>
    </comment>
    <comment ref="S61" authorId="0" shapeId="0">
      <text>
        <t>保険等の種類を控除証明書のとおり記入します。</t>
      </text>
    </comment>
    <comment ref="Z61" authorId="0" shapeId="0">
      <text>
        <t>保険期間又は年金支払期間を控除証明書のとおり記入します。</t>
      </text>
    </comment>
    <comment ref="AE61" authorId="0" shapeId="0">
      <text>
        <t>保険等の契約者の氏名を控除証明書のとおり記入します。</t>
      </text>
    </comment>
    <comment ref="AQ61" authorId="0" shapeId="0">
      <text>
        <t>保険金等の受取人の氏名を記入します。</t>
      </text>
    </comment>
    <comment ref="CB61" authorId="0" shapeId="0">
      <text>
        <t>給与の支払者の確認。勤務先が確認します。</t>
      </text>
    </comment>
    <comment ref="CK61" authorId="0" shapeId="0">
      <text>
        <t>社会保険の種類。給与から差し引かれた保険料は記入しません。</t>
      </text>
    </comment>
    <comment ref="CM61" authorId="0" shapeId="0">
      <text>
        <t>保険料支払先の名称。給与から差し引かれた保険料は記入しません。</t>
      </text>
    </comment>
    <comment ref="CR61" authorId="0" shapeId="0">
      <text>
        <t>保険料を負担する人の氏名。給与から差し引かれた保険料は記入しません。</t>
      </text>
    </comment>
    <comment ref="CZ61" authorId="0" shapeId="0">
      <text>
        <t>本年中に直接支払った社会保険料の金額。給与から差し引かれた保険料は記入しません。</t>
      </text>
    </comment>
    <comment ref="BP62" authorId="0" shapeId="0">
      <text>
        <t>本年中に支払った保険料等の金額（剰余金等の控除後）。控除証明書で確認した金額を円で入力します。</t>
      </text>
    </comment>
    <comment ref="BJ63" authorId="0" shapeId="0">
      <text>
        <t>新・旧の区分。控除証明書の適用制度を選びます。</t>
      </text>
    </comment>
    <comment ref="AW64" authorId="0" shapeId="0">
      <text>
        <t>年金の支払開始日を証明書のとおり記入します。</t>
      </text>
    </comment>
    <comment ref="H65" authorId="0" shapeId="0">
      <text>
        <t>保険会社等の名称を控除証明書のとおり記入します。</t>
      </text>
    </comment>
    <comment ref="S65" authorId="0" shapeId="0">
      <text>
        <t>保険等の種類を控除証明書のとおり記入します。</t>
      </text>
    </comment>
    <comment ref="Z65" authorId="0" shapeId="0">
      <text>
        <t>保険期間又は年金支払期間を控除証明書のとおり記入します。</t>
      </text>
    </comment>
    <comment ref="AE65" authorId="0" shapeId="0">
      <text>
        <t>保険等の契約者の氏名を控除証明書のとおり記入します。</t>
      </text>
    </comment>
    <comment ref="AQ65" authorId="0" shapeId="0">
      <text>
        <t>保険金等の受取人の氏名を記入します。</t>
      </text>
    </comment>
    <comment ref="CB65" authorId="0" shapeId="0">
      <text>
        <t>給与の支払者の確認。勤務先が確認します。</t>
      </text>
    </comment>
    <comment ref="BP66" authorId="0" shapeId="0">
      <text>
        <t>本年中に支払った保険料等の金額（剰余金等の控除後）。控除証明書で確認した金額を円で入力します。</t>
      </text>
    </comment>
    <comment ref="BJ67" authorId="0" shapeId="0">
      <text>
        <t>新・旧の区分。控除証明書の適用制度を選びます。</t>
      </text>
    </comment>
    <comment ref="AW68" authorId="0" shapeId="0">
      <text>
        <t>年金の支払開始日を証明書のとおり記入します。</t>
      </text>
    </comment>
    <comment ref="CZ73" authorId="0" shapeId="0">
      <text>
        <t>独立行政法人中小企業基盤整備機構の共済契約の掛金。本年中に直接支払った金額を入力します。給与天引き分は記入しません。</t>
      </text>
    </comment>
    <comment ref="Z75" authorId="0" shapeId="0">
      <text>
        <t>扶養親族の個人番号の左から1桁目。記載省略の可否は勤務先へ確認してください。</t>
      </text>
    </comment>
    <comment ref="AB75" authorId="0" shapeId="0">
      <text>
        <t>扶養親族の個人番号の左から2桁目。記載省略の可否は勤務先へ確認してください。</t>
      </text>
    </comment>
    <comment ref="AD75" authorId="0" shapeId="0">
      <text>
        <t>扶養親族の個人番号の左から3桁目。記載省略の可否は勤務先へ確認してください。</t>
      </text>
    </comment>
    <comment ref="AG75" authorId="0" shapeId="0">
      <text>
        <t>扶養親族の個人番号の左から4桁目。記載省略の可否は勤務先へ確認してください。</t>
      </text>
    </comment>
    <comment ref="AH75" authorId="0" shapeId="0">
      <text>
        <t>扶養親族の個人番号の左から5桁目。記載省略の可否は勤務先へ確認してください。</t>
      </text>
    </comment>
    <comment ref="AK75" authorId="0" shapeId="0">
      <text>
        <t>扶養親族の個人番号の左から6桁目。記載省略の可否は勤務先へ確認してください。</t>
      </text>
    </comment>
    <comment ref="AL75" authorId="0" shapeId="0">
      <text>
        <t>扶養親族の個人番号の左から7桁目。記載省略の可否は勤務先へ確認してください。</t>
      </text>
    </comment>
    <comment ref="AN75" authorId="0" shapeId="0">
      <text>
        <t>扶養親族の個人番号の左から8桁目。記載省略の可否は勤務先へ確認してください。</t>
      </text>
    </comment>
    <comment ref="AR75" authorId="0" shapeId="0">
      <text>
        <t>扶養親族の個人番号の左から9桁目。記載省略の可否は勤務先へ確認してください。</t>
      </text>
    </comment>
    <comment ref="AT75" authorId="0" shapeId="0">
      <text>
        <t>扶養親族の個人番号の左から10桁目。記載省略の可否は勤務先へ確認してください。</t>
      </text>
    </comment>
    <comment ref="AV75" authorId="0" shapeId="0">
      <text>
        <t>扶養親族の個人番号の左から11桁目。記載省略の可否は勤務先へ確認してください。</t>
      </text>
    </comment>
    <comment ref="AZ75" authorId="0" shapeId="0">
      <text>
        <t>扶養親族の個人番号の左から12桁目。記載省略の可否は勤務先へ確認してください。</t>
      </text>
    </comment>
    <comment ref="BF75" authorId="0" shapeId="0">
      <text>
        <t>生年（和暦）を入力します。</t>
      </text>
    </comment>
    <comment ref="BM75" authorId="0" shapeId="0">
      <text>
        <t>生月を入力します。</t>
      </text>
    </comment>
    <comment ref="BQ75" authorId="0" shapeId="0">
      <text>
        <t>生日を入力します。</t>
      </text>
    </comment>
    <comment ref="CZ76" authorId="0" shapeId="0">
      <text>
        <t>確定拠出年金法に規定する企業型年金加入者掛金。本年中に直接支払った金額を入力します。給与天引き分は記入しません。</t>
      </text>
    </comment>
    <comment ref="H77" authorId="0" shapeId="0">
      <text>
        <t>23歳未満の扶養親族のフリガナを記入します。</t>
      </text>
    </comment>
    <comment ref="BB78" authorId="0" shapeId="0">
      <text>
        <t>扶養親族の生年月日の元号を選びます。</t>
      </text>
    </comment>
    <comment ref="H80" authorId="0" shapeId="0">
      <text>
        <t>該当する扶養親族を1人記入します。</t>
      </text>
    </comment>
    <comment ref="Z82" authorId="0" shapeId="0">
      <text>
        <t>本人と住所が異なる場合に記入します。</t>
      </text>
    </comment>
    <comment ref="BB82" authorId="0" shapeId="0">
      <text>
        <t>扶養親族の続柄を記入します。</t>
      </text>
    </comment>
    <comment ref="BI82" authorId="0" shapeId="0">
      <text>
        <t>扶養親族の本年中の合計所得金額の見積額を円で入力します。</t>
      </text>
    </comment>
    <comment ref="CZ83" authorId="0" shapeId="0">
      <text>
        <t>確定拠出年金法に規定する個人型年金加入者掛金。本年中に直接支払った金額を入力します。給与天引き分は記入しません。</t>
      </text>
    </comment>
    <comment ref="CZ86" authorId="0" shapeId="0">
      <text>
        <t>心身障害者扶養共済制度に関する契約の掛金。本年中に直接支払った金額を入力します。給与天引き分は記入しません。</t>
      </text>
    </comment>
  </commentList>
</comments>
</file>

<file path=xl/comments/comment2.xml><?xml version="1.0" encoding="utf-8"?>
<comments xmlns="http://schemas.openxmlformats.org/spreadsheetml/2006/main">
  <authors>
    <author>記入の手引</author>
  </authors>
  <commentList>
    <comment ref="V3" authorId="0" shapeId="0">
      <text>
        <t>給与の支払者の名称を記入します。</t>
      </text>
    </comment>
    <comment ref="CG3" authorId="0" shapeId="0">
      <text>
        <t>本人の氏名のフリガナを記入します。</t>
      </text>
    </comment>
    <comment ref="CG4" authorId="0" shapeId="0">
      <text>
        <t>本人の氏名を記入します。</t>
      </text>
    </comment>
    <comment ref="A6" authorId="0" shapeId="0">
      <text>
        <t>給与の支払者の所在地の所轄税務署名を記入します。</t>
      </text>
    </comment>
    <comment ref="T8" authorId="0" shapeId="0">
      <text>
        <t>申告書を受理した給与の支払者が記入します。個人の支払者は記入不要です。 左から1桁目です。</t>
      </text>
    </comment>
    <comment ref="Y8" authorId="0" shapeId="0">
      <text>
        <t>申告書を受理した給与の支払者が記入します。個人の支払者は記入不要です。 左から2桁目です。</t>
      </text>
    </comment>
    <comment ref="AC8" authorId="0" shapeId="0">
      <text>
        <t>申告書を受理した給与の支払者が記入します。個人の支払者は記入不要です。 左から3桁目です。</t>
      </text>
    </comment>
    <comment ref="AF8" authorId="0" shapeId="0">
      <text>
        <t>申告書を受理した給与の支払者が記入します。個人の支払者は記入不要です。 左から4桁目です。</t>
      </text>
    </comment>
    <comment ref="AI8" authorId="0" shapeId="0">
      <text>
        <t>申告書を受理した給与の支払者が記入します。個人の支払者は記入不要です。 左から5桁目です。</t>
      </text>
    </comment>
    <comment ref="AM8" authorId="0" shapeId="0">
      <text>
        <t>申告書を受理した給与の支払者が記入します。個人の支払者は記入不要です。 左から6桁目です。</t>
      </text>
    </comment>
    <comment ref="AP8" authorId="0" shapeId="0">
      <text>
        <t>申告書を受理した給与の支払者が記入します。個人の支払者は記入不要です。 左から7桁目です。</t>
      </text>
    </comment>
    <comment ref="AU8" authorId="0" shapeId="0">
      <text>
        <t>申告書を受理した給与の支払者が記入します。個人の支払者は記入不要です。 左から8桁目です。</t>
      </text>
    </comment>
    <comment ref="AX8" authorId="0" shapeId="0">
      <text>
        <t>申告書を受理した給与の支払者が記入します。個人の支払者は記入不要です。 左から9桁目です。</t>
      </text>
    </comment>
    <comment ref="BD8" authorId="0" shapeId="0">
      <text>
        <t>申告書を受理した給与の支払者が記入します。個人の支払者は記入不要です。 左から10桁目です。</t>
      </text>
    </comment>
    <comment ref="BG8" authorId="0" shapeId="0">
      <text>
        <t>申告書を受理した給与の支払者が記入します。個人の支払者は記入不要です。 左から11桁目です。</t>
      </text>
    </comment>
    <comment ref="BL8" authorId="0" shapeId="0">
      <text>
        <t>申告書を受理した給与の支払者が記入します。個人の支払者は記入不要です。 左から12桁目です。</t>
      </text>
    </comment>
    <comment ref="BO8" authorId="0" shapeId="0">
      <text>
        <t>申告書を受理した給与の支払者が記入します。個人の支払者は記入不要です。 左から13桁目です。</t>
      </text>
    </comment>
    <comment ref="CG9" authorId="0" shapeId="0">
      <text>
        <t>本人の住所又は居所を記入します。</t>
      </text>
    </comment>
    <comment ref="V10" authorId="0" shapeId="0">
      <text>
        <t>給与の支払者の所在地を記入します。</t>
      </text>
    </comment>
    <comment ref="H16" authorId="0" shapeId="0">
      <text>
        <t>保険会社等の名称を控除証明書のとおり記入します。</t>
      </text>
    </comment>
    <comment ref="S16" authorId="0" shapeId="0">
      <text>
        <t>保険等の種類を控除証明書のとおり記入します。</t>
      </text>
    </comment>
    <comment ref="Z16" authorId="0" shapeId="0">
      <text>
        <t>保険期間又は年金支払期間を控除証明書のとおり記入します。</t>
      </text>
    </comment>
    <comment ref="AE16" authorId="0" shapeId="0">
      <text>
        <t>保険等の契約者の氏名を控除証明書のとおり記入します。</t>
      </text>
    </comment>
    <comment ref="AQ16" authorId="0" shapeId="0">
      <text>
        <t>保険金等の受取人の氏名を控除証明書のとおり記入します。</t>
      </text>
    </comment>
    <comment ref="CB16" authorId="0" shapeId="0">
      <text>
        <t>給与の支払者の確認。勤務先が確認します。</t>
      </text>
    </comment>
    <comment ref="BP17" authorId="0" shapeId="0">
      <text>
        <t>本年中に支払った保険料等の金額（剰余金等の控除後）。控除証明書で確認した金額を円で入力します。</t>
      </text>
    </comment>
    <comment ref="BJ18" authorId="0" shapeId="0">
      <text>
        <t>新・旧の区分。控除証明書の適用制度を選びます。</t>
      </text>
    </comment>
    <comment ref="CK19" authorId="0" shapeId="0">
      <text>
        <t>保険会社等の名称を控除証明書のとおり記入します。</t>
      </text>
    </comment>
    <comment ref="CM19" authorId="0" shapeId="0">
      <text>
        <t>保険等の種類（目的）を控除証明書のとおり記入します。</t>
      </text>
    </comment>
    <comment ref="CO19" authorId="0" shapeId="0">
      <text>
        <t>保険期間を控除証明書のとおり記入します。</t>
      </text>
    </comment>
    <comment ref="CP19" authorId="0" shapeId="0">
      <text>
        <t>地震保険等の契約者の氏名を記入します。</t>
      </text>
    </comment>
    <comment ref="CY19" authorId="0" shapeId="0">
      <text>
        <t>選択した区分について本年中に支払った保険料（剰余金等控除後）の金額を円で入力します。</t>
      </text>
    </comment>
    <comment ref="DC19" authorId="0" shapeId="0">
      <text>
        <t>給与の支払者が確認する欄です。</t>
      </text>
    </comment>
    <comment ref="H20" authorId="0" shapeId="0">
      <text>
        <t>保険会社等の名称を控除証明書のとおり記入します。</t>
      </text>
    </comment>
    <comment ref="S20" authorId="0" shapeId="0">
      <text>
        <t>保険等の種類を控除証明書のとおり記入します。</t>
      </text>
    </comment>
    <comment ref="Z20" authorId="0" shapeId="0">
      <text>
        <t>保険期間又は年金支払期間を控除証明書のとおり記入します。</t>
      </text>
    </comment>
    <comment ref="AE20" authorId="0" shapeId="0">
      <text>
        <t>保険等の契約者の氏名を控除証明書のとおり記入します。</t>
      </text>
    </comment>
    <comment ref="AQ20" authorId="0" shapeId="0">
      <text>
        <t>保険金等の受取人の氏名を控除証明書のとおり記入します。</t>
      </text>
    </comment>
    <comment ref="CB20" authorId="0" shapeId="0">
      <text>
        <t>給与の支払者の確認。勤務先が確認します。</t>
      </text>
    </comment>
    <comment ref="BP21" authorId="0" shapeId="0">
      <text>
        <t>本年中に支払った保険料等の金額（剰余金等の控除後）。控除証明書で確認した金額を円で入力します。</t>
      </text>
    </comment>
    <comment ref="BJ22" authorId="0" shapeId="0">
      <text>
        <t>新・旧の区分。控除証明書の適用制度を選びます。</t>
      </text>
    </comment>
    <comment ref="CU22" authorId="0" shapeId="0">
      <text>
        <t>控除証明書の地震保険料・旧長期損害保険料の区分を選びます。同一契約は一方だけを記入します。</t>
      </text>
    </comment>
    <comment ref="CP23" authorId="0" shapeId="0">
      <text>
        <t>家屋に居住・家財を利用している者等の氏名を記入します。</t>
      </text>
    </comment>
    <comment ref="H24" authorId="0" shapeId="0">
      <text>
        <t>保険会社等の名称を控除証明書のとおり記入します。</t>
      </text>
    </comment>
    <comment ref="S24" authorId="0" shapeId="0">
      <text>
        <t>保険等の種類を控除証明書のとおり記入します。</t>
      </text>
    </comment>
    <comment ref="Z24" authorId="0" shapeId="0">
      <text>
        <t>保険期間又は年金支払期間を控除証明書のとおり記入します。</t>
      </text>
    </comment>
    <comment ref="AE24" authorId="0" shapeId="0">
      <text>
        <t>保険等の契約者の氏名を控除証明書のとおり記入します。</t>
      </text>
    </comment>
    <comment ref="AQ24" authorId="0" shapeId="0">
      <text>
        <t>保険金等の受取人の氏名を控除証明書のとおり記入します。</t>
      </text>
    </comment>
    <comment ref="CB24" authorId="0" shapeId="0">
      <text>
        <t>給与の支払者の確認。勤務先が確認します。</t>
      </text>
    </comment>
    <comment ref="BP25" authorId="0" shapeId="0">
      <text>
        <t>本年中に支払った保険料等の金額（剰余金等の控除後）。控除証明書で確認した金額を円で入力します。</t>
      </text>
    </comment>
    <comment ref="BJ26" authorId="0" shapeId="0">
      <text>
        <t>新・旧の区分。控除証明書の適用制度を選びます。</t>
      </text>
    </comment>
    <comment ref="CK27" authorId="0" shapeId="0">
      <text>
        <t>保険会社等の名称を控除証明書のとおり記入します。</t>
      </text>
    </comment>
    <comment ref="CM27" authorId="0" shapeId="0">
      <text>
        <t>保険等の種類（目的）を控除証明書のとおり記入します。</t>
      </text>
    </comment>
    <comment ref="CO27" authorId="0" shapeId="0">
      <text>
        <t>保険期間を控除証明書のとおり記入します。</t>
      </text>
    </comment>
    <comment ref="CP27" authorId="0" shapeId="0">
      <text>
        <t>地震保険等の契約者の氏名を記入します。</t>
      </text>
    </comment>
    <comment ref="CY27" authorId="0" shapeId="0">
      <text>
        <t>選択した区分について本年中に支払った保険料（剰余金等控除後）の金額を円で入力します。</t>
      </text>
    </comment>
    <comment ref="DC27" authorId="0" shapeId="0">
      <text>
        <t>給与の支払者が確認する欄です。</t>
      </text>
    </comment>
    <comment ref="H28" authorId="0" shapeId="0">
      <text>
        <t>保険会社等の名称を控除証明書のとおり記入します。</t>
      </text>
    </comment>
    <comment ref="S28" authorId="0" shapeId="0">
      <text>
        <t>保険等の種類を控除証明書のとおり記入します。</t>
      </text>
    </comment>
    <comment ref="Z28" authorId="0" shapeId="0">
      <text>
        <t>保険期間又は年金支払期間を控除証明書のとおり記入します。</t>
      </text>
    </comment>
    <comment ref="AE28" authorId="0" shapeId="0">
      <text>
        <t>保険等の契約者の氏名を控除証明書のとおり記入します。</t>
      </text>
    </comment>
    <comment ref="AQ28" authorId="0" shapeId="0">
      <text>
        <t>保険金等の受取人の氏名を控除証明書のとおり記入します。</t>
      </text>
    </comment>
    <comment ref="CB28" authorId="0" shapeId="0">
      <text>
        <t>給与の支払者の確認。勤務先が確認します。</t>
      </text>
    </comment>
    <comment ref="BP29" authorId="0" shapeId="0">
      <text>
        <t>本年中に支払った保険料等の金額（剰余金等の控除後）。控除証明書で確認した金額を円で入力します。</t>
      </text>
    </comment>
    <comment ref="BJ30" authorId="0" shapeId="0">
      <text>
        <t>新・旧の区分。控除証明書の適用制度を選びます。</t>
      </text>
    </comment>
    <comment ref="CU31" authorId="0" shapeId="0">
      <text>
        <t>控除証明書の地震保険料・旧長期損害保険料の区分を選びます。同一契約は一方だけを記入します。</t>
      </text>
    </comment>
    <comment ref="CP32" authorId="0" shapeId="0">
      <text>
        <t>家屋に居住・家財を利用している者等の氏名を記入します。</t>
      </text>
    </comment>
    <comment ref="W38" authorId="0" shapeId="0">
      <text>
        <t>12月31日の現況で、23歳未満（平成16年1月2日以後生）・合計所得62万円以下の扶養親族がいるか選びます。配偶者は含みません。「有」は☆欄も記入します。</t>
      </text>
    </comment>
    <comment ref="H42" authorId="0" shapeId="0">
      <text>
        <t>保険会社等の名称を控除証明書のとおり記入します。</t>
      </text>
    </comment>
    <comment ref="S42" authorId="0" shapeId="0">
      <text>
        <t>保険等の種類を控除証明書のとおり記入します。</t>
      </text>
    </comment>
    <comment ref="Z42" authorId="0" shapeId="0">
      <text>
        <t>保険期間又は年金支払期間を控除証明書のとおり記入します。</t>
      </text>
    </comment>
    <comment ref="AE42" authorId="0" shapeId="0">
      <text>
        <t>保険等の契約者の氏名を控除証明書のとおり記入します。</t>
      </text>
    </comment>
    <comment ref="AQ42" authorId="0" shapeId="0">
      <text>
        <t>保険金等の受取人の氏名を控除証明書のとおり記入します。</t>
      </text>
    </comment>
    <comment ref="CB42" authorId="0" shapeId="0">
      <text>
        <t>給与の支払者の確認。勤務先が確認します。</t>
      </text>
    </comment>
    <comment ref="BP44" authorId="0" shapeId="0">
      <text>
        <t>本年中に支払った保険料等の金額（剰余金等の控除後）。控除証明書で確認した金額を円で入力します。</t>
      </text>
    </comment>
    <comment ref="H47" authorId="0" shapeId="0">
      <text>
        <t>保険会社等の名称を控除証明書のとおり記入します。</t>
      </text>
    </comment>
    <comment ref="S47" authorId="0" shapeId="0">
      <text>
        <t>保険等の種類を控除証明書のとおり記入します。</t>
      </text>
    </comment>
    <comment ref="Z47" authorId="0" shapeId="0">
      <text>
        <t>保険期間又は年金支払期間を控除証明書のとおり記入します。</t>
      </text>
    </comment>
    <comment ref="AE47" authorId="0" shapeId="0">
      <text>
        <t>保険等の契約者の氏名を控除証明書のとおり記入します。</t>
      </text>
    </comment>
    <comment ref="AQ47" authorId="0" shapeId="0">
      <text>
        <t>保険金等の受取人の氏名を控除証明書のとおり記入します。</t>
      </text>
    </comment>
    <comment ref="CB47" authorId="0" shapeId="0">
      <text>
        <t>給与の支払者の確認。勤務先が確認します。</t>
      </text>
    </comment>
    <comment ref="BP49" authorId="0" shapeId="0">
      <text>
        <t>本年中に支払った保険料等の金額（剰余金等の控除後）。控除証明書で確認した金額を円で入力します。</t>
      </text>
    </comment>
    <comment ref="H52" authorId="0" shapeId="0">
      <text>
        <t>保険会社等の名称を控除証明書のとおり記入します。</t>
      </text>
    </comment>
    <comment ref="S52" authorId="0" shapeId="0">
      <text>
        <t>保険等の種類を控除証明書のとおり記入します。</t>
      </text>
    </comment>
    <comment ref="Z52" authorId="0" shapeId="0">
      <text>
        <t>保険期間又は年金支払期間を控除証明書のとおり記入します。</t>
      </text>
    </comment>
    <comment ref="AE52" authorId="0" shapeId="0">
      <text>
        <t>保険等の契約者の氏名を控除証明書のとおり記入します。</t>
      </text>
    </comment>
    <comment ref="AQ52" authorId="0" shapeId="0">
      <text>
        <t>保険金等の受取人の氏名を控除証明書のとおり記入します。</t>
      </text>
    </comment>
    <comment ref="CB52" authorId="0" shapeId="0">
      <text>
        <t>給与の支払者の確認。勤務先が確認します。</t>
      </text>
    </comment>
    <comment ref="BP53" authorId="0" shapeId="0">
      <text>
        <t>本年中に支払った保険料等の金額（剰余金等の控除後）。控除証明書で確認した金額を円で入力します。</t>
      </text>
    </comment>
    <comment ref="H57" authorId="0" shapeId="0">
      <text>
        <t>保険会社等の名称を控除証明書のとおり記入します。</t>
      </text>
    </comment>
    <comment ref="S57" authorId="0" shapeId="0">
      <text>
        <t>保険等の種類を控除証明書のとおり記入します。</t>
      </text>
    </comment>
    <comment ref="Z57" authorId="0" shapeId="0">
      <text>
        <t>保険期間又は年金支払期間を控除証明書のとおり記入します。</t>
      </text>
    </comment>
    <comment ref="AE57" authorId="0" shapeId="0">
      <text>
        <t>保険等の契約者の氏名を控除証明書のとおり記入します。</t>
      </text>
    </comment>
    <comment ref="AQ57" authorId="0" shapeId="0">
      <text>
        <t>保険金等の受取人の氏名を記入します。</t>
      </text>
    </comment>
    <comment ref="CB57" authorId="0" shapeId="0">
      <text>
        <t>給与の支払者の確認。勤務先が確認します。</t>
      </text>
    </comment>
    <comment ref="CK57" authorId="0" shapeId="0">
      <text>
        <t>社会保険の種類。給与から差し引かれた保険料は記入しません。</t>
      </text>
    </comment>
    <comment ref="CM57" authorId="0" shapeId="0">
      <text>
        <t>保険料支払先の名称。給与から差し引かれた保険料は記入しません。</t>
      </text>
    </comment>
    <comment ref="CR57" authorId="0" shapeId="0">
      <text>
        <t>保険料を負担する人の氏名。給与から差し引かれた保険料は記入しません。</t>
      </text>
    </comment>
    <comment ref="CZ57" authorId="0" shapeId="0">
      <text>
        <t>本年中に直接支払った社会保険料の金額。給与から差し引かれた保険料は記入しません。</t>
      </text>
    </comment>
    <comment ref="BP58" authorId="0" shapeId="0">
      <text>
        <t>本年中に支払った保険料等の金額（剰余金等の控除後）。控除証明書で確認した金額を円で入力します。</t>
      </text>
    </comment>
    <comment ref="BJ59" authorId="0" shapeId="0">
      <text>
        <t>新・旧の区分。控除証明書の適用制度を選びます。</t>
      </text>
    </comment>
    <comment ref="AW60" authorId="0" shapeId="0">
      <text>
        <t>年金の支払開始日を証明書のとおり記入します。</t>
      </text>
    </comment>
    <comment ref="H61" authorId="0" shapeId="0">
      <text>
        <t>保険会社等の名称を控除証明書のとおり記入します。</t>
      </text>
    </comment>
    <comment ref="S61" authorId="0" shapeId="0">
      <text>
        <t>保険等の種類を控除証明書のとおり記入します。</t>
      </text>
    </comment>
    <comment ref="Z61" authorId="0" shapeId="0">
      <text>
        <t>保険期間又は年金支払期間を控除証明書のとおり記入します。</t>
      </text>
    </comment>
    <comment ref="AE61" authorId="0" shapeId="0">
      <text>
        <t>保険等の契約者の氏名を控除証明書のとおり記入します。</t>
      </text>
    </comment>
    <comment ref="AQ61" authorId="0" shapeId="0">
      <text>
        <t>保険金等の受取人の氏名を記入します。</t>
      </text>
    </comment>
    <comment ref="CB61" authorId="0" shapeId="0">
      <text>
        <t>給与の支払者の確認。勤務先が確認します。</t>
      </text>
    </comment>
    <comment ref="CK61" authorId="0" shapeId="0">
      <text>
        <t>社会保険の種類。給与から差し引かれた保険料は記入しません。</t>
      </text>
    </comment>
    <comment ref="CM61" authorId="0" shapeId="0">
      <text>
        <t>保険料支払先の名称。給与から差し引かれた保険料は記入しません。</t>
      </text>
    </comment>
    <comment ref="CR61" authorId="0" shapeId="0">
      <text>
        <t>保険料を負担する人の氏名。給与から差し引かれた保険料は記入しません。</t>
      </text>
    </comment>
    <comment ref="CZ61" authorId="0" shapeId="0">
      <text>
        <t>本年中に直接支払った社会保険料の金額。給与から差し引かれた保険料は記入しません。</t>
      </text>
    </comment>
    <comment ref="BP62" authorId="0" shapeId="0">
      <text>
        <t>本年中に支払った保険料等の金額（剰余金等の控除後）。控除証明書で確認した金額を円で入力します。</t>
      </text>
    </comment>
    <comment ref="BJ63" authorId="0" shapeId="0">
      <text>
        <t>新・旧の区分。控除証明書の適用制度を選びます。</t>
      </text>
    </comment>
    <comment ref="AW64" authorId="0" shapeId="0">
      <text>
        <t>年金の支払開始日を証明書のとおり記入します。</t>
      </text>
    </comment>
    <comment ref="H65" authorId="0" shapeId="0">
      <text>
        <t>保険会社等の名称を控除証明書のとおり記入します。</t>
      </text>
    </comment>
    <comment ref="S65" authorId="0" shapeId="0">
      <text>
        <t>保険等の種類を控除証明書のとおり記入します。</t>
      </text>
    </comment>
    <comment ref="Z65" authorId="0" shapeId="0">
      <text>
        <t>保険期間又は年金支払期間を控除証明書のとおり記入します。</t>
      </text>
    </comment>
    <comment ref="AE65" authorId="0" shapeId="0">
      <text>
        <t>保険等の契約者の氏名を控除証明書のとおり記入します。</t>
      </text>
    </comment>
    <comment ref="AQ65" authorId="0" shapeId="0">
      <text>
        <t>保険金等の受取人の氏名を記入します。</t>
      </text>
    </comment>
    <comment ref="CB65" authorId="0" shapeId="0">
      <text>
        <t>給与の支払者の確認。勤務先が確認します。</t>
      </text>
    </comment>
    <comment ref="BP66" authorId="0" shapeId="0">
      <text>
        <t>本年中に支払った保険料等の金額（剰余金等の控除後）。控除証明書で確認した金額を円で入力します。</t>
      </text>
    </comment>
    <comment ref="BJ67" authorId="0" shapeId="0">
      <text>
        <t>新・旧の区分。控除証明書の適用制度を選びます。</t>
      </text>
    </comment>
    <comment ref="AW68" authorId="0" shapeId="0">
      <text>
        <t>年金の支払開始日を証明書のとおり記入します。</t>
      </text>
    </comment>
    <comment ref="CZ73" authorId="0" shapeId="0">
      <text>
        <t>独立行政法人中小企業基盤整備機構の共済契約の掛金。本年中に直接支払った金額を入力します。給与天引き分は記入しません。</t>
      </text>
    </comment>
    <comment ref="Z75" authorId="0" shapeId="0">
      <text>
        <t>扶養親族の個人番号の左から1桁目。記載省略の可否は勤務先へ確認してください。</t>
      </text>
    </comment>
    <comment ref="AB75" authorId="0" shapeId="0">
      <text>
        <t>扶養親族の個人番号の左から2桁目。記載省略の可否は勤務先へ確認してください。</t>
      </text>
    </comment>
    <comment ref="AD75" authorId="0" shapeId="0">
      <text>
        <t>扶養親族の個人番号の左から3桁目。記載省略の可否は勤務先へ確認してください。</t>
      </text>
    </comment>
    <comment ref="AG75" authorId="0" shapeId="0">
      <text>
        <t>扶養親族の個人番号の左から4桁目。記載省略の可否は勤務先へ確認してください。</t>
      </text>
    </comment>
    <comment ref="AH75" authorId="0" shapeId="0">
      <text>
        <t>扶養親族の個人番号の左から5桁目。記載省略の可否は勤務先へ確認してください。</t>
      </text>
    </comment>
    <comment ref="AK75" authorId="0" shapeId="0">
      <text>
        <t>扶養親族の個人番号の左から6桁目。記載省略の可否は勤務先へ確認してください。</t>
      </text>
    </comment>
    <comment ref="AL75" authorId="0" shapeId="0">
      <text>
        <t>扶養親族の個人番号の左から7桁目。記載省略の可否は勤務先へ確認してください。</t>
      </text>
    </comment>
    <comment ref="AN75" authorId="0" shapeId="0">
      <text>
        <t>扶養親族の個人番号の左から8桁目。記載省略の可否は勤務先へ確認してください。</t>
      </text>
    </comment>
    <comment ref="AR75" authorId="0" shapeId="0">
      <text>
        <t>扶養親族の個人番号の左から9桁目。記載省略の可否は勤務先へ確認してください。</t>
      </text>
    </comment>
    <comment ref="AT75" authorId="0" shapeId="0">
      <text>
        <t>扶養親族の個人番号の左から10桁目。記載省略の可否は勤務先へ確認してください。</t>
      </text>
    </comment>
    <comment ref="AV75" authorId="0" shapeId="0">
      <text>
        <t>扶養親族の個人番号の左から11桁目。記載省略の可否は勤務先へ確認してください。</t>
      </text>
    </comment>
    <comment ref="AZ75" authorId="0" shapeId="0">
      <text>
        <t>扶養親族の個人番号の左から12桁目。記載省略の可否は勤務先へ確認してください。</t>
      </text>
    </comment>
    <comment ref="BF75" authorId="0" shapeId="0">
      <text>
        <t>生年（和暦）を入力します。</t>
      </text>
    </comment>
    <comment ref="BM75" authorId="0" shapeId="0">
      <text>
        <t>生月を入力します。</t>
      </text>
    </comment>
    <comment ref="BQ75" authorId="0" shapeId="0">
      <text>
        <t>生日を入力します。</t>
      </text>
    </comment>
    <comment ref="CZ76" authorId="0" shapeId="0">
      <text>
        <t>確定拠出年金法に規定する企業型年金加入者掛金。本年中に直接支払った金額を入力します。給与天引き分は記入しません。</t>
      </text>
    </comment>
    <comment ref="H77" authorId="0" shapeId="0">
      <text>
        <t>23歳未満の扶養親族のフリガナを記入します。</t>
      </text>
    </comment>
    <comment ref="BB78" authorId="0" shapeId="0">
      <text>
        <t>扶養親族の生年月日の元号を選びます。</t>
      </text>
    </comment>
    <comment ref="H80" authorId="0" shapeId="0">
      <text>
        <t>該当する扶養親族を1人記入します。</t>
      </text>
    </comment>
    <comment ref="Z82" authorId="0" shapeId="0">
      <text>
        <t>本人と住所が異なる場合に記入します。</t>
      </text>
    </comment>
    <comment ref="BB82" authorId="0" shapeId="0">
      <text>
        <t>扶養親族の続柄を記入します。</t>
      </text>
    </comment>
    <comment ref="BI82" authorId="0" shapeId="0">
      <text>
        <t>扶養親族の本年中の合計所得金額の見積額を円で入力します。</t>
      </text>
    </comment>
    <comment ref="CZ83" authorId="0" shapeId="0">
      <text>
        <t>確定拠出年金法に規定する個人型年金加入者掛金。本年中に直接支払った金額を入力します。給与天引き分は記入しません。</t>
      </text>
    </comment>
    <comment ref="CZ86" authorId="0" shapeId="0">
      <text>
        <t>心身障害者扶養共済制度に関する契約の掛金。本年中に直接支払った金額を入力します。給与天引き分は記入しません。</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0"/>
  </sheetPr>
  <dimension ref="A1:DH124"/>
  <sheetViews>
    <sheetView showGridLines="0" zoomScale="120" workbookViewId="0">
      <selection activeCell="A1" sqref="A1"/>
    </sheetView>
  </sheetViews>
  <sheetFormatPr baseColWidth="8" defaultRowHeight="15"/>
  <cols>
    <col width="0.7314285714285713" customWidth="1" min="1" max="1"/>
    <col width="0.7314285714285713" customWidth="1" min="2" max="2"/>
    <col width="0.7314285714285713" customWidth="1" min="3" max="3"/>
    <col width="0.1828571428571428" customWidth="1" min="4" max="4"/>
    <col width="0.1828571428571428" customWidth="1" min="5" max="5"/>
    <col width="1.28" customWidth="1" min="6" max="6"/>
    <col width="0.9142857142857143" customWidth="1" min="7" max="7"/>
    <col width="0.7314285714285713" customWidth="1" min="8" max="8"/>
    <col width="2.56" customWidth="1" min="9" max="9"/>
    <col width="0.7314285714285713" customWidth="1" min="10" max="10"/>
    <col width="1.28" customWidth="1" min="11" max="11"/>
    <col width="0.1828571428571428" customWidth="1" min="12" max="12"/>
    <col width="4.205714285714286" customWidth="1" min="13" max="13"/>
    <col width="0.5485714285714285" customWidth="1" min="14" max="14"/>
    <col width="0.1828571428571428" customWidth="1" min="15" max="15"/>
    <col width="0.9142857142857143" customWidth="1" min="16" max="16"/>
    <col width="0.5485714285714285" customWidth="1" min="17" max="17"/>
    <col width="1.462857142857143" customWidth="1" min="18" max="18"/>
    <col width="3.474285714285714" customWidth="1" min="19" max="19"/>
    <col width="0.1828571428571428" customWidth="1" min="20" max="20"/>
    <col width="0.3657142857142857" customWidth="1" min="21" max="21"/>
    <col width="0.9142857142857143" customWidth="1" min="22" max="22"/>
    <col width="1.28" customWidth="1" min="23" max="23"/>
    <col width="0.6048351648351672" customWidth="1" min="24" max="24"/>
    <col width="1.040879120879118" customWidth="1" min="25" max="25"/>
    <col width="1.828571428571429" customWidth="1" min="26" max="26"/>
    <col width="0.2285714285714286" customWidth="1" min="27" max="27"/>
    <col width="0.2496703296703293" customWidth="1" min="28" max="28"/>
    <col width="1.807472527472528" customWidth="1" min="29" max="29"/>
    <col width="0.4571428571428571" customWidth="1" min="30" max="30"/>
    <col width="1.08307692307692" customWidth="1" min="31" max="31"/>
    <col width="0.51692307692308" customWidth="1" min="32" max="32"/>
    <col width="2.057142857142857" customWidth="1" min="33" max="33"/>
    <col width="0.7736263736263728" customWidth="1" min="34" max="34"/>
    <col width="0.5063736263736273" customWidth="1" min="35" max="35"/>
    <col width="0.7771428571428571" customWidth="1" min="36" max="36"/>
    <col width="2.057142857142857" customWidth="1" min="37" max="37"/>
    <col width="0.007032967032968632" customWidth="1" min="38" max="38"/>
    <col width="2.050109890109888" customWidth="1" min="39" max="39"/>
    <col width="0.04571428571428571" customWidth="1" min="40" max="40"/>
    <col width="1.251868131868126" customWidth="1" min="41" max="41"/>
    <col width="0.02813186813187453" customWidth="1" min="42" max="42"/>
    <col width="0.7314285714285713" customWidth="1" min="43" max="43"/>
    <col width="1.645714285714285" customWidth="1" min="44" max="44"/>
    <col width="0.4114285714285714" customWidth="1" min="45" max="45"/>
    <col width="0.5309890109890174" customWidth="1" min="46" max="46"/>
    <col width="1.52615384615384" customWidth="1" min="47" max="47"/>
    <col width="0.8228571428571427" customWidth="1" min="48" max="48"/>
    <col width="0.998681318681317" customWidth="1" min="49" max="49"/>
    <col width="0.09846153846154006" customWidth="1" min="50" max="50"/>
    <col width="0.1371428571428571" customWidth="1" min="51" max="51"/>
    <col width="1.874285714285714" customWidth="1" min="52" max="52"/>
    <col width="0.1828571428571428" customWidth="1" min="53" max="53"/>
    <col width="0.3657142857142857" customWidth="1" min="54" max="54"/>
    <col width="0.6892307692307701" customWidth="1" min="55" max="55"/>
    <col width="1.322197802197801" customWidth="1" min="56" max="56"/>
    <col width="1.828571428571429" customWidth="1" min="57" max="57"/>
    <col width="0.1969230769230801" customWidth="1" min="58" max="58"/>
    <col width="0.7173626373626342" customWidth="1" min="59" max="59"/>
    <col width="0.9142857142857143" customWidth="1" min="60" max="60"/>
    <col width="0.7314285714285713" customWidth="1" min="61" max="61"/>
    <col width="0.5485714285714285" customWidth="1" min="62" max="62"/>
    <col width="0.4360439560439512" customWidth="1" min="63" max="63"/>
    <col width="1.026813186813191" customWidth="1" min="64" max="64"/>
    <col width="1.828571428571429" customWidth="1" min="65" max="65"/>
    <col width="0.4923076923076899" customWidth="1" min="66" max="66"/>
    <col width="0.2391208791208815" customWidth="1" min="67" max="67"/>
    <col width="0.7314285714285713" customWidth="1" min="68" max="68"/>
    <col width="1.28" customWidth="1" min="69" max="69"/>
    <col width="0.9142857142857143" customWidth="1" min="70" max="70"/>
    <col width="0.1828571428571428" customWidth="1" min="71" max="71"/>
    <col width="0.5485714285714285" customWidth="1" min="72" max="72"/>
    <col width="0.9142857142857143" customWidth="1" min="73" max="73"/>
    <col width="2.194285714285714" customWidth="1" min="74" max="74"/>
    <col width="0.5485714285714285" customWidth="1" min="75" max="75"/>
    <col width="0.5485714285714285" customWidth="1" min="76" max="76"/>
    <col width="0.1828571428571428" customWidth="1" min="77" max="77"/>
    <col width="1.28" customWidth="1" min="78" max="78"/>
    <col width="1.828571428571429" customWidth="1" min="79" max="79"/>
    <col width="0.9142857142857143" customWidth="1" min="80" max="80"/>
    <col width="0.1828571428571428" customWidth="1" min="81" max="81"/>
    <col width="2.011428571428572" customWidth="1" min="82" max="82"/>
    <col width="0.3657142857142857" customWidth="1" min="83" max="83"/>
    <col width="0.1828571428571428" customWidth="1" min="84" max="84"/>
    <col width="0.7314285714285713" customWidth="1" min="85" max="85"/>
    <col width="0.9142857142857143" customWidth="1" min="86" max="86"/>
    <col width="1.097142857142857" customWidth="1" min="87" max="87"/>
    <col width="2.56" customWidth="1" min="88" max="88"/>
    <col width="6.582857142857142" customWidth="1" min="89" max="89"/>
    <col width="3.474285714285714" customWidth="1" min="90" max="90"/>
    <col width="1.097142857142857" customWidth="1" min="91" max="91"/>
    <col width="6.582857142857142" customWidth="1" min="92" max="92"/>
    <col width="3.291428571428571" customWidth="1" min="93" max="93"/>
    <col width="2.194285714285714" customWidth="1" min="94" max="94"/>
    <col width="0.1828571428571428" customWidth="1" min="95" max="95"/>
    <col width="1.462857142857143" customWidth="1" min="96" max="96"/>
    <col width="2.377142857142857" customWidth="1" min="97" max="97"/>
    <col width="7.314285714285714" customWidth="1" min="98" max="98"/>
    <col width="2.377142857142857" customWidth="1" min="99" max="99"/>
    <col width="0.7314285714285713" customWidth="1" min="100" max="100"/>
    <col width="2.194285714285714" customWidth="1" min="101" max="101"/>
    <col width="0.3657142857142857" customWidth="1" min="102" max="102"/>
    <col width="2.011428571428572" customWidth="1" min="103" max="103"/>
    <col width="2.377142857142857" customWidth="1" min="104" max="104"/>
    <col width="3.84" customWidth="1" min="105" max="105"/>
    <col width="1.828571428571429" customWidth="1" min="106" max="106"/>
    <col width="3.657142857142857" customWidth="1" min="107" max="107"/>
    <col width="1.645714285714285" customWidth="1" min="108" max="108"/>
    <col width="0.1828571428571428" customWidth="1" min="109" max="109"/>
    <col width="0.1828571428571428" customWidth="1" min="110" max="110"/>
    <col width="0.3657142857142857" customWidth="1" min="111" max="111"/>
    <col width="2.742857142857143" customWidth="1" min="112" max="112"/>
  </cols>
  <sheetData>
    <row r="1" ht="19.08" customHeight="1">
      <c r="A1" s="1" t="inlineStr">
        <is>
          <t>令 和 ８ 年 分　 給 与 所 得 者 の 保 険 料 控 除 申 告 書</t>
        </is>
      </c>
    </row>
    <row r="2" ht="2.12" customHeight="1"/>
    <row r="3" ht="14.84" customHeight="1">
      <c r="A3" s="2" t="inlineStr">
        <is>
          <t>所轄税務署長</t>
        </is>
      </c>
      <c r="B3" s="3" t="n"/>
      <c r="C3" s="3" t="n"/>
      <c r="D3" s="3" t="n"/>
      <c r="E3" s="3" t="n"/>
      <c r="F3" s="3" t="n"/>
      <c r="G3" s="3" t="n"/>
      <c r="H3" s="3" t="n"/>
      <c r="I3" s="3" t="n"/>
      <c r="J3" s="3" t="n"/>
      <c r="K3" s="3" t="n"/>
      <c r="L3" s="4" t="n"/>
      <c r="M3" s="5" t="inlineStr">
        <is>
          <t>給与の支払者の
名称（氏名）</t>
        </is>
      </c>
      <c r="N3" s="3" t="n"/>
      <c r="O3" s="3" t="n"/>
      <c r="P3" s="3" t="n"/>
      <c r="Q3" s="3" t="n"/>
      <c r="R3" s="3" t="n"/>
      <c r="S3" s="4" t="n"/>
      <c r="T3" s="3" t="n"/>
      <c r="U3" s="3" t="n"/>
      <c r="V3" s="6" t="n"/>
      <c r="W3" s="3" t="n"/>
      <c r="X3" s="3" t="n"/>
      <c r="Y3" s="3" t="n"/>
      <c r="Z3" s="3" t="n"/>
      <c r="AA3" s="3" t="n"/>
      <c r="AB3" s="3" t="n"/>
      <c r="AC3" s="3" t="n"/>
      <c r="AD3" s="3" t="n"/>
      <c r="AE3" s="3" t="n"/>
      <c r="AF3" s="3" t="n"/>
      <c r="AG3" s="3" t="n"/>
      <c r="AH3" s="3" t="n"/>
      <c r="AI3" s="3" t="n"/>
      <c r="AJ3" s="3" t="n"/>
      <c r="AK3" s="3" t="n"/>
      <c r="AL3" s="3" t="n"/>
      <c r="AM3" s="3" t="n"/>
      <c r="AN3" s="3" t="n"/>
      <c r="AO3" s="3" t="n"/>
      <c r="AP3" s="3" t="n"/>
      <c r="AQ3" s="3" t="n"/>
      <c r="AR3" s="3" t="n"/>
      <c r="AS3" s="3" t="n"/>
      <c r="AT3" s="3" t="n"/>
      <c r="AU3" s="3" t="n"/>
      <c r="AV3" s="3" t="n"/>
      <c r="AW3" s="3" t="n"/>
      <c r="AX3" s="3" t="n"/>
      <c r="AY3" s="3" t="n"/>
      <c r="AZ3" s="3" t="n"/>
      <c r="BA3" s="3" t="n"/>
      <c r="BB3" s="3" t="n"/>
      <c r="BC3" s="3" t="n"/>
      <c r="BD3" s="3" t="n"/>
      <c r="BE3" s="3" t="n"/>
      <c r="BF3" s="3" t="n"/>
      <c r="BG3" s="3" t="n"/>
      <c r="BH3" s="3" t="n"/>
      <c r="BI3" s="3" t="n"/>
      <c r="BJ3" s="3" t="n"/>
      <c r="BK3" s="3" t="n"/>
      <c r="BL3" s="3" t="n"/>
      <c r="BM3" s="3" t="n"/>
      <c r="BN3" s="3" t="n"/>
      <c r="BO3" s="3" t="n"/>
      <c r="BP3" s="3" t="n"/>
      <c r="BQ3" s="3" t="n"/>
      <c r="BR3" s="3" t="n"/>
      <c r="BS3" s="4" t="n"/>
      <c r="BT3" s="7" t="inlineStr">
        <is>
          <t>（フリガナ）
あなたの氏名</t>
        </is>
      </c>
      <c r="BU3" s="3" t="n"/>
      <c r="BV3" s="3" t="n"/>
      <c r="BW3" s="3" t="n"/>
      <c r="BX3" s="3" t="n"/>
      <c r="BY3" s="3" t="n"/>
      <c r="BZ3" s="3" t="n"/>
      <c r="CA3" s="3" t="n"/>
      <c r="CB3" s="3" t="n"/>
      <c r="CC3" s="3" t="n"/>
      <c r="CD3" s="4" t="n"/>
      <c r="CE3" s="3" t="n"/>
      <c r="CF3" s="3" t="n"/>
      <c r="CG3" s="8" t="n"/>
      <c r="CH3" s="3" t="n"/>
      <c r="CI3" s="3" t="n"/>
      <c r="CJ3" s="3" t="n"/>
      <c r="CK3" s="3" t="n"/>
      <c r="CL3" s="3" t="n"/>
      <c r="CM3" s="3" t="n"/>
      <c r="CN3" s="3" t="n"/>
      <c r="CO3" s="3" t="n"/>
      <c r="CP3" s="3" t="n"/>
      <c r="CQ3" s="3" t="n"/>
      <c r="CR3" s="3" t="n"/>
      <c r="CS3" s="3" t="n"/>
      <c r="CT3" s="3" t="n"/>
      <c r="CU3" s="3" t="n"/>
      <c r="CV3" s="3" t="n"/>
      <c r="CW3" s="3" t="n"/>
      <c r="CX3" s="9" t="n"/>
    </row>
    <row r="4" ht="2.12" customHeight="1">
      <c r="A4" s="10" t="n"/>
      <c r="L4" s="11" t="n"/>
      <c r="M4" s="12" t="n"/>
      <c r="S4" s="11" t="n"/>
      <c r="BS4" s="11" t="n"/>
      <c r="BT4" s="12" t="n"/>
      <c r="CD4" s="11" t="n"/>
      <c r="CG4" s="13" t="n"/>
      <c r="CX4" s="14" t="n"/>
    </row>
    <row r="5" ht="3.18" customHeight="1">
      <c r="A5" s="10" t="n"/>
      <c r="L5" s="11" t="n"/>
      <c r="M5" s="12" t="n"/>
      <c r="S5" s="11" t="n"/>
      <c r="BS5" s="11" t="n"/>
      <c r="BT5" s="12" t="n"/>
      <c r="CD5" s="11" t="n"/>
      <c r="CX5" s="14" t="n"/>
      <c r="DC5" s="15" t="inlineStr">
        <is>
          <t>保</t>
        </is>
      </c>
    </row>
    <row r="6" ht="9.540000000000001" customHeight="1">
      <c r="A6" s="16" t="n"/>
      <c r="L6" s="11" t="n"/>
      <c r="M6" s="17" t="n"/>
      <c r="N6" s="18" t="n"/>
      <c r="O6" s="18" t="n"/>
      <c r="P6" s="18" t="n"/>
      <c r="Q6" s="18" t="n"/>
      <c r="R6" s="18" t="n"/>
      <c r="S6" s="19" t="n"/>
      <c r="T6" s="18" t="n"/>
      <c r="U6" s="18" t="n"/>
      <c r="V6" s="18" t="n"/>
      <c r="W6" s="18" t="n"/>
      <c r="X6" s="18" t="n"/>
      <c r="Y6" s="18" t="n"/>
      <c r="Z6" s="18" t="n"/>
      <c r="AA6" s="18" t="n"/>
      <c r="AB6" s="18" t="n"/>
      <c r="AC6" s="18" t="n"/>
      <c r="AD6" s="18" t="n"/>
      <c r="AE6" s="18" t="n"/>
      <c r="AF6" s="18" t="n"/>
      <c r="AG6" s="18" t="n"/>
      <c r="AH6" s="18" t="n"/>
      <c r="AI6" s="18" t="n"/>
      <c r="AJ6" s="18" t="n"/>
      <c r="AK6" s="18" t="n"/>
      <c r="AL6" s="18" t="n"/>
      <c r="AM6" s="18" t="n"/>
      <c r="AN6" s="18" t="n"/>
      <c r="AO6" s="18" t="n"/>
      <c r="AP6" s="18" t="n"/>
      <c r="AQ6" s="18" t="n"/>
      <c r="AR6" s="18" t="n"/>
      <c r="AS6" s="18" t="n"/>
      <c r="AT6" s="18" t="n"/>
      <c r="AU6" s="18" t="n"/>
      <c r="AV6" s="18" t="n"/>
      <c r="AW6" s="18" t="n"/>
      <c r="AX6" s="18" t="n"/>
      <c r="AY6" s="18" t="n"/>
      <c r="AZ6" s="18" t="n"/>
      <c r="BA6" s="18" t="n"/>
      <c r="BB6" s="18" t="n"/>
      <c r="BC6" s="18" t="n"/>
      <c r="BD6" s="18" t="n"/>
      <c r="BE6" s="18" t="n"/>
      <c r="BF6" s="18" t="n"/>
      <c r="BG6" s="18" t="n"/>
      <c r="BH6" s="18" t="n"/>
      <c r="BI6" s="18" t="n"/>
      <c r="BJ6" s="18" t="n"/>
      <c r="BK6" s="18" t="n"/>
      <c r="BL6" s="18" t="n"/>
      <c r="BM6" s="18" t="n"/>
      <c r="BN6" s="18" t="n"/>
      <c r="BO6" s="18" t="n"/>
      <c r="BP6" s="18" t="n"/>
      <c r="BQ6" s="18" t="n"/>
      <c r="BR6" s="18" t="n"/>
      <c r="BS6" s="19" t="n"/>
      <c r="BT6" s="12" t="n"/>
      <c r="CD6" s="11" t="n"/>
      <c r="CX6" s="14" t="n"/>
    </row>
    <row r="7" ht="9.540000000000001" customHeight="1">
      <c r="A7" s="10" t="n"/>
      <c r="L7" s="11" t="n"/>
      <c r="M7" s="20" t="inlineStr">
        <is>
          <t>給与の支払者の
法人番号</t>
        </is>
      </c>
      <c r="N7" s="21" t="n"/>
      <c r="O7" s="21" t="n"/>
      <c r="P7" s="21" t="n"/>
      <c r="Q7" s="21" t="n"/>
      <c r="R7" s="21" t="n"/>
      <c r="S7" s="22" t="n"/>
      <c r="T7" s="23" t="inlineStr">
        <is>
          <t>※この申告書の提出を受けた給与の支払者（個人を除きます。）が記載してください。</t>
        </is>
      </c>
      <c r="U7" s="21" t="n"/>
      <c r="V7" s="21" t="n"/>
      <c r="W7" s="21" t="n"/>
      <c r="X7" s="21" t="n"/>
      <c r="Y7" s="21" t="n"/>
      <c r="Z7" s="21" t="n"/>
      <c r="AA7" s="21" t="n"/>
      <c r="AB7" s="21" t="n"/>
      <c r="AC7" s="21" t="n"/>
      <c r="AD7" s="21" t="n"/>
      <c r="AE7" s="21" t="n"/>
      <c r="AF7" s="21" t="n"/>
      <c r="AG7" s="21" t="n"/>
      <c r="AH7" s="21" t="n"/>
      <c r="AI7" s="21" t="n"/>
      <c r="AJ7" s="21" t="n"/>
      <c r="AK7" s="21" t="n"/>
      <c r="AL7" s="21" t="n"/>
      <c r="AM7" s="21" t="n"/>
      <c r="AN7" s="21" t="n"/>
      <c r="AO7" s="21" t="n"/>
      <c r="AP7" s="21" t="n"/>
      <c r="AQ7" s="21" t="n"/>
      <c r="AR7" s="21" t="n"/>
      <c r="AS7" s="21" t="n"/>
      <c r="AT7" s="21" t="n"/>
      <c r="AU7" s="21" t="n"/>
      <c r="AV7" s="21" t="n"/>
      <c r="AW7" s="21" t="n"/>
      <c r="AX7" s="21" t="n"/>
      <c r="AY7" s="21" t="n"/>
      <c r="AZ7" s="21" t="n"/>
      <c r="BA7" s="21" t="n"/>
      <c r="BB7" s="21" t="n"/>
      <c r="BC7" s="21" t="n"/>
      <c r="BD7" s="21" t="n"/>
      <c r="BE7" s="21" t="n"/>
      <c r="BF7" s="21" t="n"/>
      <c r="BG7" s="21" t="n"/>
      <c r="BH7" s="21" t="n"/>
      <c r="BI7" s="21" t="n"/>
      <c r="BJ7" s="21" t="n"/>
      <c r="BK7" s="21" t="n"/>
      <c r="BL7" s="21" t="n"/>
      <c r="BM7" s="21" t="n"/>
      <c r="BN7" s="21" t="n"/>
      <c r="BO7" s="21" t="n"/>
      <c r="BP7" s="21" t="n"/>
      <c r="BQ7" s="21" t="n"/>
      <c r="BR7" s="21" t="n"/>
      <c r="BS7" s="22" t="n"/>
      <c r="BT7" s="12" t="n"/>
      <c r="CD7" s="11" t="n"/>
      <c r="CX7" s="14" t="n"/>
    </row>
    <row r="8" ht="6.36" customHeight="1">
      <c r="A8" s="10" t="n"/>
      <c r="L8" s="11" t="n"/>
      <c r="M8" s="12" t="n"/>
      <c r="S8" s="11" t="n"/>
      <c r="T8" s="24" t="n"/>
      <c r="X8" s="11" t="n"/>
      <c r="Y8" s="24" t="n"/>
      <c r="AB8" s="11" t="n"/>
      <c r="AC8" s="24" t="n"/>
      <c r="AE8" s="11" t="n"/>
      <c r="AF8" s="24" t="n"/>
      <c r="AH8" s="11" t="n"/>
      <c r="AI8" s="24" t="n"/>
      <c r="AL8" s="11" t="n"/>
      <c r="AM8" s="24" t="n"/>
      <c r="AO8" s="11" t="n"/>
      <c r="AP8" s="24" t="n"/>
      <c r="AT8" s="11" t="n"/>
      <c r="AU8" s="24" t="n"/>
      <c r="AW8" s="11" t="n"/>
      <c r="AX8" s="24" t="n"/>
      <c r="BC8" s="11" t="n"/>
      <c r="BD8" s="24" t="n"/>
      <c r="BF8" s="11" t="n"/>
      <c r="BG8" s="24" t="n"/>
      <c r="BK8" s="11" t="n"/>
      <c r="BL8" s="24" t="n"/>
      <c r="BN8" s="11" t="n"/>
      <c r="BO8" s="24" t="n"/>
      <c r="BS8" s="11" t="n"/>
      <c r="BT8" s="12" t="n"/>
      <c r="CD8" s="11" t="n"/>
      <c r="CX8" s="14" t="n"/>
    </row>
    <row r="9" ht="9.540000000000001" customHeight="1">
      <c r="A9" s="10" t="n"/>
      <c r="L9" s="11" t="n"/>
      <c r="M9" s="17" t="n"/>
      <c r="N9" s="18" t="n"/>
      <c r="O9" s="18" t="n"/>
      <c r="P9" s="18" t="n"/>
      <c r="Q9" s="18" t="n"/>
      <c r="R9" s="18" t="n"/>
      <c r="S9" s="19" t="n"/>
      <c r="T9" s="17" t="n"/>
      <c r="U9" s="18" t="n"/>
      <c r="V9" s="18" t="n"/>
      <c r="W9" s="18" t="n"/>
      <c r="X9" s="19" t="n"/>
      <c r="Y9" s="17" t="n"/>
      <c r="Z9" s="18" t="n"/>
      <c r="AA9" s="18" t="n"/>
      <c r="AB9" s="19" t="n"/>
      <c r="AC9" s="17" t="n"/>
      <c r="AD9" s="18" t="n"/>
      <c r="AE9" s="19" t="n"/>
      <c r="AF9" s="17" t="n"/>
      <c r="AG9" s="18" t="n"/>
      <c r="AH9" s="19" t="n"/>
      <c r="AI9" s="17" t="n"/>
      <c r="AJ9" s="18" t="n"/>
      <c r="AK9" s="18" t="n"/>
      <c r="AL9" s="19" t="n"/>
      <c r="AM9" s="17" t="n"/>
      <c r="AN9" s="18" t="n"/>
      <c r="AO9" s="19" t="n"/>
      <c r="AP9" s="17" t="n"/>
      <c r="AQ9" s="18" t="n"/>
      <c r="AR9" s="18" t="n"/>
      <c r="AS9" s="18" t="n"/>
      <c r="AT9" s="19" t="n"/>
      <c r="AU9" s="17" t="n"/>
      <c r="AV9" s="18" t="n"/>
      <c r="AW9" s="19" t="n"/>
      <c r="AX9" s="17" t="n"/>
      <c r="AY9" s="18" t="n"/>
      <c r="AZ9" s="18" t="n"/>
      <c r="BA9" s="18" t="n"/>
      <c r="BB9" s="18" t="n"/>
      <c r="BC9" s="19" t="n"/>
      <c r="BD9" s="17" t="n"/>
      <c r="BE9" s="18" t="n"/>
      <c r="BF9" s="19" t="n"/>
      <c r="BG9" s="17" t="n"/>
      <c r="BH9" s="18" t="n"/>
      <c r="BI9" s="18" t="n"/>
      <c r="BJ9" s="18" t="n"/>
      <c r="BK9" s="19" t="n"/>
      <c r="BL9" s="17" t="n"/>
      <c r="BM9" s="18" t="n"/>
      <c r="BN9" s="19" t="n"/>
      <c r="BO9" s="17" t="n"/>
      <c r="BP9" s="18" t="n"/>
      <c r="BQ9" s="18" t="n"/>
      <c r="BR9" s="18" t="n"/>
      <c r="BS9" s="19" t="n"/>
      <c r="BT9" s="25" t="inlineStr">
        <is>
          <t>あなたの住所
又 は 居 所</t>
        </is>
      </c>
      <c r="BU9" s="21" t="n"/>
      <c r="BV9" s="21" t="n"/>
      <c r="BW9" s="21" t="n"/>
      <c r="BX9" s="21" t="n"/>
      <c r="BY9" s="21" t="n"/>
      <c r="BZ9" s="21" t="n"/>
      <c r="CA9" s="21" t="n"/>
      <c r="CB9" s="21" t="n"/>
      <c r="CC9" s="21" t="n"/>
      <c r="CD9" s="22" t="n"/>
      <c r="CE9" s="21" t="n"/>
      <c r="CF9" s="21" t="n"/>
      <c r="CG9" s="26" t="n"/>
      <c r="CH9" s="21" t="n"/>
      <c r="CI9" s="21" t="n"/>
      <c r="CJ9" s="21" t="n"/>
      <c r="CK9" s="21" t="n"/>
      <c r="CL9" s="21" t="n"/>
      <c r="CM9" s="21" t="n"/>
      <c r="CN9" s="21" t="n"/>
      <c r="CO9" s="21" t="n"/>
      <c r="CP9" s="21" t="n"/>
      <c r="CQ9" s="21" t="n"/>
      <c r="CR9" s="21" t="n"/>
      <c r="CS9" s="21" t="n"/>
      <c r="CT9" s="21" t="n"/>
      <c r="CU9" s="21" t="n"/>
      <c r="CV9" s="21" t="n"/>
      <c r="CW9" s="21" t="n"/>
      <c r="CX9" s="27" t="n"/>
    </row>
    <row r="10" ht="4.24" customHeight="1">
      <c r="A10" s="10" t="n"/>
      <c r="L10" s="11" t="n"/>
      <c r="M10" s="20" t="inlineStr">
        <is>
          <t>給与の支払者の
所在地（住所）</t>
        </is>
      </c>
      <c r="N10" s="21" t="n"/>
      <c r="O10" s="21" t="n"/>
      <c r="P10" s="21" t="n"/>
      <c r="Q10" s="21" t="n"/>
      <c r="R10" s="21" t="n"/>
      <c r="S10" s="22" t="n"/>
      <c r="T10" s="21" t="n"/>
      <c r="U10" s="21" t="n"/>
      <c r="V10" s="26" t="n"/>
      <c r="W10" s="21" t="n"/>
      <c r="X10" s="21" t="n"/>
      <c r="Y10" s="21" t="n"/>
      <c r="Z10" s="21" t="n"/>
      <c r="AA10" s="21" t="n"/>
      <c r="AB10" s="21" t="n"/>
      <c r="AC10" s="21" t="n"/>
      <c r="AD10" s="21" t="n"/>
      <c r="AE10" s="21" t="n"/>
      <c r="AF10" s="21" t="n"/>
      <c r="AG10" s="21" t="n"/>
      <c r="AH10" s="21" t="n"/>
      <c r="AI10" s="21" t="n"/>
      <c r="AJ10" s="21" t="n"/>
      <c r="AK10" s="21" t="n"/>
      <c r="AL10" s="21" t="n"/>
      <c r="AM10" s="21" t="n"/>
      <c r="AN10" s="21" t="n"/>
      <c r="AO10" s="21" t="n"/>
      <c r="AP10" s="21" t="n"/>
      <c r="AQ10" s="21" t="n"/>
      <c r="AR10" s="21" t="n"/>
      <c r="AS10" s="21" t="n"/>
      <c r="AT10" s="21" t="n"/>
      <c r="AU10" s="21" t="n"/>
      <c r="AV10" s="21" t="n"/>
      <c r="AW10" s="21" t="n"/>
      <c r="AX10" s="21" t="n"/>
      <c r="AY10" s="21" t="n"/>
      <c r="AZ10" s="21" t="n"/>
      <c r="BA10" s="21" t="n"/>
      <c r="BB10" s="21" t="n"/>
      <c r="BC10" s="21" t="n"/>
      <c r="BD10" s="21" t="n"/>
      <c r="BE10" s="21" t="n"/>
      <c r="BF10" s="21" t="n"/>
      <c r="BG10" s="21" t="n"/>
      <c r="BH10" s="21" t="n"/>
      <c r="BI10" s="21" t="n"/>
      <c r="BJ10" s="21" t="n"/>
      <c r="BK10" s="21" t="n"/>
      <c r="BL10" s="21" t="n"/>
      <c r="BM10" s="21" t="n"/>
      <c r="BN10" s="21" t="n"/>
      <c r="BO10" s="21" t="n"/>
      <c r="BP10" s="21" t="n"/>
      <c r="BQ10" s="21" t="n"/>
      <c r="BR10" s="21" t="n"/>
      <c r="BS10" s="22" t="n"/>
      <c r="BT10" s="12" t="n"/>
      <c r="CD10" s="11" t="n"/>
      <c r="CX10" s="14" t="n"/>
    </row>
    <row r="11" ht="3.18" customHeight="1">
      <c r="A11" s="10" t="n"/>
      <c r="L11" s="11" t="n"/>
      <c r="M11" s="12" t="n"/>
      <c r="S11" s="11" t="n"/>
      <c r="BS11" s="11" t="n"/>
      <c r="BT11" s="12" t="n"/>
      <c r="CD11" s="11" t="n"/>
      <c r="CX11" s="14" t="n"/>
    </row>
    <row r="12" ht="2.12" customHeight="1">
      <c r="A12" s="10" t="n"/>
      <c r="L12" s="11" t="n"/>
      <c r="M12" s="12" t="n"/>
      <c r="S12" s="11" t="n"/>
      <c r="BS12" s="11" t="n"/>
      <c r="BT12" s="12" t="n"/>
      <c r="CD12" s="11" t="n"/>
      <c r="CX12" s="14" t="n"/>
    </row>
    <row r="13" ht="14.84" customHeight="1">
      <c r="A13" s="28" t="inlineStr">
        <is>
          <t>税務署長</t>
        </is>
      </c>
      <c r="B13" s="29" t="n"/>
      <c r="C13" s="29" t="n"/>
      <c r="D13" s="29" t="n"/>
      <c r="E13" s="29" t="n"/>
      <c r="F13" s="29" t="n"/>
      <c r="G13" s="29" t="n"/>
      <c r="H13" s="29" t="n"/>
      <c r="I13" s="29" t="n"/>
      <c r="J13" s="29" t="n"/>
      <c r="K13" s="29" t="n"/>
      <c r="L13" s="30" t="n"/>
      <c r="M13" s="31" t="n"/>
      <c r="N13" s="29" t="n"/>
      <c r="O13" s="29" t="n"/>
      <c r="P13" s="29" t="n"/>
      <c r="Q13" s="29" t="n"/>
      <c r="R13" s="29" t="n"/>
      <c r="S13" s="30" t="n"/>
      <c r="T13" s="29" t="n"/>
      <c r="U13" s="29" t="n"/>
      <c r="V13" s="29" t="n"/>
      <c r="W13" s="29" t="n"/>
      <c r="X13" s="29" t="n"/>
      <c r="Y13" s="29" t="n"/>
      <c r="Z13" s="29" t="n"/>
      <c r="AA13" s="29" t="n"/>
      <c r="AB13" s="29" t="n"/>
      <c r="AC13" s="29" t="n"/>
      <c r="AD13" s="29" t="n"/>
      <c r="AE13" s="29" t="n"/>
      <c r="AF13" s="29" t="n"/>
      <c r="AG13" s="29" t="n"/>
      <c r="AH13" s="29" t="n"/>
      <c r="AI13" s="29" t="n"/>
      <c r="AJ13" s="29" t="n"/>
      <c r="AK13" s="29" t="n"/>
      <c r="AL13" s="29" t="n"/>
      <c r="AM13" s="29" t="n"/>
      <c r="AN13" s="29" t="n"/>
      <c r="AO13" s="29" t="n"/>
      <c r="AP13" s="29" t="n"/>
      <c r="AQ13" s="29" t="n"/>
      <c r="AR13" s="29" t="n"/>
      <c r="AS13" s="29" t="n"/>
      <c r="AT13" s="29" t="n"/>
      <c r="AU13" s="29" t="n"/>
      <c r="AV13" s="29" t="n"/>
      <c r="AW13" s="29" t="n"/>
      <c r="AX13" s="29" t="n"/>
      <c r="AY13" s="29" t="n"/>
      <c r="AZ13" s="29" t="n"/>
      <c r="BA13" s="29" t="n"/>
      <c r="BB13" s="29" t="n"/>
      <c r="BC13" s="29" t="n"/>
      <c r="BD13" s="29" t="n"/>
      <c r="BE13" s="29" t="n"/>
      <c r="BF13" s="29" t="n"/>
      <c r="BG13" s="29" t="n"/>
      <c r="BH13" s="29" t="n"/>
      <c r="BI13" s="29" t="n"/>
      <c r="BJ13" s="29" t="n"/>
      <c r="BK13" s="29" t="n"/>
      <c r="BL13" s="29" t="n"/>
      <c r="BM13" s="29" t="n"/>
      <c r="BN13" s="29" t="n"/>
      <c r="BO13" s="29" t="n"/>
      <c r="BP13" s="29" t="n"/>
      <c r="BQ13" s="29" t="n"/>
      <c r="BR13" s="29" t="n"/>
      <c r="BS13" s="30" t="n"/>
      <c r="BT13" s="31" t="n"/>
      <c r="BU13" s="29" t="n"/>
      <c r="BV13" s="29" t="n"/>
      <c r="BW13" s="29" t="n"/>
      <c r="BX13" s="29" t="n"/>
      <c r="BY13" s="29" t="n"/>
      <c r="BZ13" s="29" t="n"/>
      <c r="CA13" s="29" t="n"/>
      <c r="CB13" s="29" t="n"/>
      <c r="CC13" s="29" t="n"/>
      <c r="CD13" s="30" t="n"/>
      <c r="CE13" s="29" t="n"/>
      <c r="CF13" s="29" t="n"/>
      <c r="CG13" s="29" t="n"/>
      <c r="CH13" s="29" t="n"/>
      <c r="CI13" s="29" t="n"/>
      <c r="CJ13" s="29" t="n"/>
      <c r="CK13" s="29" t="n"/>
      <c r="CL13" s="29" t="n"/>
      <c r="CM13" s="29" t="n"/>
      <c r="CN13" s="29" t="n"/>
      <c r="CO13" s="29" t="n"/>
      <c r="CP13" s="29" t="n"/>
      <c r="CQ13" s="29" t="n"/>
      <c r="CR13" s="29" t="n"/>
      <c r="CS13" s="29" t="n"/>
      <c r="CT13" s="29" t="n"/>
      <c r="CU13" s="29" t="n"/>
      <c r="CV13" s="29" t="n"/>
      <c r="CW13" s="29" t="n"/>
      <c r="CX13" s="32" t="n"/>
    </row>
    <row r="14" ht="7.42" customHeight="1"/>
    <row r="15" ht="27.56" customHeight="1">
      <c r="A15" s="33" t="inlineStr">
        <is>
          <t>生命保険料控除</t>
        </is>
      </c>
      <c r="B15" s="3" t="n"/>
      <c r="C15" s="3" t="n"/>
      <c r="D15" s="3" t="n"/>
      <c r="E15" s="4" t="n"/>
      <c r="F15" s="3" t="n"/>
      <c r="G15" s="3" t="n"/>
      <c r="H15" s="34" t="inlineStr">
        <is>
          <t>保 険 会 社 等
の 名 称</t>
        </is>
      </c>
      <c r="I15" s="35" t="n"/>
      <c r="J15" s="35" t="n"/>
      <c r="K15" s="35" t="n"/>
      <c r="L15" s="35" t="n"/>
      <c r="M15" s="35" t="n"/>
      <c r="N15" s="35" t="n"/>
      <c r="O15" s="35" t="n"/>
      <c r="P15" s="35" t="n"/>
      <c r="Q15" s="35" t="n"/>
      <c r="R15" s="36" t="n"/>
      <c r="S15" s="34" t="inlineStr">
        <is>
          <t>保険等の
種 類</t>
        </is>
      </c>
      <c r="T15" s="35" t="n"/>
      <c r="U15" s="35" t="n"/>
      <c r="V15" s="35" t="n"/>
      <c r="W15" s="35" t="n"/>
      <c r="X15" s="35" t="n"/>
      <c r="Y15" s="36" t="n"/>
      <c r="Z15" s="37" t="inlineStr">
        <is>
          <t>保険期間
又 は
年金支払
期間</t>
        </is>
      </c>
      <c r="AA15" s="35" t="n"/>
      <c r="AB15" s="35" t="n"/>
      <c r="AC15" s="35" t="n"/>
      <c r="AD15" s="36" t="n"/>
      <c r="AE15" s="34" t="inlineStr">
        <is>
          <t>保 険 等 の
契約者の氏名</t>
        </is>
      </c>
      <c r="AF15" s="35" t="n"/>
      <c r="AG15" s="35" t="n"/>
      <c r="AH15" s="35" t="n"/>
      <c r="AI15" s="35" t="n"/>
      <c r="AJ15" s="35" t="n"/>
      <c r="AK15" s="35" t="n"/>
      <c r="AL15" s="35" t="n"/>
      <c r="AM15" s="35" t="n"/>
      <c r="AN15" s="35" t="n"/>
      <c r="AO15" s="35" t="n"/>
      <c r="AP15" s="36" t="n"/>
      <c r="AQ15" s="34" t="inlineStr">
        <is>
          <t>保 険 金 等 の
受 取 人 の 氏 名</t>
        </is>
      </c>
      <c r="AR15" s="35" t="n"/>
      <c r="AS15" s="35" t="n"/>
      <c r="AT15" s="35" t="n"/>
      <c r="AU15" s="35" t="n"/>
      <c r="AV15" s="35" t="n"/>
      <c r="AW15" s="35" t="n"/>
      <c r="AX15" s="35" t="n"/>
      <c r="AY15" s="35" t="n"/>
      <c r="AZ15" s="35" t="n"/>
      <c r="BA15" s="35" t="n"/>
      <c r="BB15" s="35" t="n"/>
      <c r="BC15" s="35" t="n"/>
      <c r="BD15" s="35" t="n"/>
      <c r="BE15" s="35" t="n"/>
      <c r="BF15" s="35" t="n"/>
      <c r="BG15" s="35" t="n"/>
      <c r="BH15" s="35" t="n"/>
      <c r="BI15" s="36" t="n"/>
      <c r="BJ15" s="34" t="inlineStr">
        <is>
          <t>新・旧
の区分</t>
        </is>
      </c>
      <c r="BK15" s="35" t="n"/>
      <c r="BL15" s="35" t="n"/>
      <c r="BM15" s="35" t="n"/>
      <c r="BN15" s="35" t="n"/>
      <c r="BO15" s="36" t="n"/>
      <c r="BP15" s="38" t="inlineStr">
        <is>
          <t>あなたが本年中に支払った
保険料等の金額（分配を受け
た剰余金等の控除後の金額）
(a)</t>
        </is>
      </c>
      <c r="BQ15" s="35" t="n"/>
      <c r="BR15" s="35" t="n"/>
      <c r="BS15" s="35" t="n"/>
      <c r="BT15" s="35" t="n"/>
      <c r="BU15" s="35" t="n"/>
      <c r="BV15" s="35" t="n"/>
      <c r="BW15" s="35" t="n"/>
      <c r="BX15" s="35" t="n"/>
      <c r="BY15" s="35" t="n"/>
      <c r="BZ15" s="35" t="n"/>
      <c r="CA15" s="36" t="n"/>
      <c r="CB15" s="34" t="inlineStr">
        <is>
          <t>給与の
支払者の
確認</t>
        </is>
      </c>
      <c r="CC15" s="35" t="n"/>
      <c r="CD15" s="35" t="n"/>
      <c r="CE15" s="35" t="n"/>
      <c r="CF15" s="35" t="n"/>
      <c r="CG15" s="35" t="n"/>
      <c r="CH15" s="39" t="n"/>
      <c r="CJ15" s="33" t="inlineStr">
        <is>
          <t>地震保険料控除</t>
        </is>
      </c>
      <c r="CK15" s="40" t="inlineStr">
        <is>
          <t>保険会社等
の 名 称</t>
        </is>
      </c>
      <c r="CL15" s="4" t="n"/>
      <c r="CM15" s="40" t="inlineStr">
        <is>
          <t>保険等の
種類（目的）</t>
        </is>
      </c>
      <c r="CN15" s="4" t="n"/>
      <c r="CO15" s="41" t="inlineStr">
        <is>
          <t>保険
期間</t>
        </is>
      </c>
      <c r="CP15" s="42" t="inlineStr">
        <is>
          <t>保 険 等 の
契 約 者 の 氏 名
保険等の対象となった家屋
等に居住又は家財を利用
している者等の氏名</t>
        </is>
      </c>
      <c r="CQ15" s="3" t="n"/>
      <c r="CR15" s="3" t="n"/>
      <c r="CS15" s="3" t="n"/>
      <c r="CT15" s="4" t="n"/>
      <c r="CU15" s="42" t="inlineStr">
        <is>
          <t>地震保険料
又は旧長期
損害保険料
の区分</t>
        </is>
      </c>
      <c r="CV15" s="3" t="n"/>
      <c r="CW15" s="3" t="n"/>
      <c r="CX15" s="4" t="n"/>
      <c r="CY15" s="43" t="inlineStr">
        <is>
          <t>あなたが本年中に支払った
保険料等のうち、左欄の区分
に係る金額（分配を受けた剰
余金等の控除後の金額）
Ⓐ</t>
        </is>
      </c>
      <c r="CZ15" s="3" t="n"/>
      <c r="DA15" s="3" t="n"/>
      <c r="DB15" s="4" t="n"/>
      <c r="DC15" s="40" t="inlineStr">
        <is>
          <t>給与の
支払者の
確認</t>
        </is>
      </c>
      <c r="DD15" s="9" t="n"/>
      <c r="DH15" s="44" t="inlineStr">
        <is>
          <t>◎この申告書の記載に当たっては、裏面の説明をお読みください。</t>
        </is>
      </c>
    </row>
    <row r="16" ht="7.42" customHeight="1">
      <c r="A16" s="10" t="n"/>
      <c r="E16" s="11" t="n"/>
      <c r="F16" s="45" t="inlineStr">
        <is>
          <t>一般の生命保険料</t>
        </is>
      </c>
      <c r="G16" s="22" t="n"/>
      <c r="H16" s="46" t="n"/>
      <c r="I16" s="21" t="n"/>
      <c r="J16" s="21" t="n"/>
      <c r="K16" s="21" t="n"/>
      <c r="L16" s="21" t="n"/>
      <c r="M16" s="21" t="n"/>
      <c r="N16" s="21" t="n"/>
      <c r="O16" s="21" t="n"/>
      <c r="P16" s="21" t="n"/>
      <c r="Q16" s="21" t="n"/>
      <c r="R16" s="22" t="n"/>
      <c r="S16" s="46" t="n"/>
      <c r="T16" s="21" t="n"/>
      <c r="U16" s="21" t="n"/>
      <c r="V16" s="21" t="n"/>
      <c r="W16" s="21" t="n"/>
      <c r="X16" s="21" t="n"/>
      <c r="Y16" s="22" t="n"/>
      <c r="Z16" s="46" t="n"/>
      <c r="AA16" s="21" t="n"/>
      <c r="AB16" s="21" t="n"/>
      <c r="AC16" s="21" t="n"/>
      <c r="AD16" s="22" t="n"/>
      <c r="AE16" s="46" t="n"/>
      <c r="AF16" s="21" t="n"/>
      <c r="AG16" s="21" t="n"/>
      <c r="AH16" s="21" t="n"/>
      <c r="AI16" s="21" t="n"/>
      <c r="AJ16" s="21" t="n"/>
      <c r="AK16" s="21" t="n"/>
      <c r="AL16" s="21" t="n"/>
      <c r="AM16" s="21" t="n"/>
      <c r="AN16" s="21" t="n"/>
      <c r="AO16" s="21" t="n"/>
      <c r="AP16" s="22" t="n"/>
      <c r="AQ16" s="46" t="n"/>
      <c r="AR16" s="21" t="n"/>
      <c r="AS16" s="21" t="n"/>
      <c r="AT16" s="21" t="n"/>
      <c r="AU16" s="21" t="n"/>
      <c r="AV16" s="21" t="n"/>
      <c r="AW16" s="21" t="n"/>
      <c r="AX16" s="21" t="n"/>
      <c r="AY16" s="21" t="n"/>
      <c r="AZ16" s="21" t="n"/>
      <c r="BA16" s="21" t="n"/>
      <c r="BB16" s="21" t="n"/>
      <c r="BC16" s="21" t="n"/>
      <c r="BD16" s="21" t="n"/>
      <c r="BE16" s="21" t="n"/>
      <c r="BF16" s="21" t="n"/>
      <c r="BG16" s="21" t="n"/>
      <c r="BH16" s="21" t="n"/>
      <c r="BI16" s="22" t="n"/>
      <c r="BJ16" s="47" t="inlineStr">
        <is>
          <t>新・旧</t>
        </is>
      </c>
      <c r="BK16" s="21" t="n"/>
      <c r="BL16" s="21" t="n"/>
      <c r="BM16" s="21" t="n"/>
      <c r="BN16" s="21" t="n"/>
      <c r="BO16" s="22" t="n"/>
      <c r="BP16" s="47" t="inlineStr">
        <is>
          <t>(a)</t>
        </is>
      </c>
      <c r="BQ16" s="21" t="n"/>
      <c r="BR16" s="21" t="n"/>
      <c r="BS16" s="21" t="n"/>
      <c r="BT16" s="21" t="n"/>
      <c r="BU16" s="21" t="n"/>
      <c r="BV16" s="21" t="n"/>
      <c r="BW16" s="21" t="n"/>
      <c r="BX16" s="21" t="n"/>
      <c r="BY16" s="21" t="n"/>
      <c r="BZ16" s="21" t="n"/>
      <c r="CA16" s="22" t="n"/>
      <c r="CB16" s="25" t="n"/>
      <c r="CC16" s="21" t="n"/>
      <c r="CD16" s="21" t="n"/>
      <c r="CE16" s="21" t="n"/>
      <c r="CF16" s="21" t="n"/>
      <c r="CG16" s="21" t="n"/>
      <c r="CH16" s="27" t="n"/>
      <c r="CJ16" s="10" t="n"/>
      <c r="CK16" s="12" t="n"/>
      <c r="CL16" s="11" t="n"/>
      <c r="CM16" s="12" t="n"/>
      <c r="CN16" s="11" t="n"/>
      <c r="CO16" s="48" t="n"/>
      <c r="CP16" s="12" t="n"/>
      <c r="CT16" s="11" t="n"/>
      <c r="CU16" s="12" t="n"/>
      <c r="CX16" s="11" t="n"/>
      <c r="CY16" s="12" t="n"/>
      <c r="DB16" s="11" t="n"/>
      <c r="DC16" s="12" t="n"/>
      <c r="DD16" s="14" t="n"/>
    </row>
    <row r="17" ht="1.06" customHeight="1">
      <c r="A17" s="10" t="n"/>
      <c r="E17" s="11" t="n"/>
      <c r="F17" s="12" t="n"/>
      <c r="G17" s="11" t="n"/>
      <c r="H17" s="12" t="n"/>
      <c r="R17" s="11" t="n"/>
      <c r="S17" s="12" t="n"/>
      <c r="Y17" s="11" t="n"/>
      <c r="Z17" s="12" t="n"/>
      <c r="AD17" s="11" t="n"/>
      <c r="AE17" s="12" t="n"/>
      <c r="AP17" s="11" t="n"/>
      <c r="AQ17" s="12" t="n"/>
      <c r="BI17" s="11" t="n"/>
      <c r="BJ17" s="12" t="n"/>
      <c r="BO17" s="11" t="n"/>
      <c r="BP17" s="49" t="n"/>
      <c r="CA17" s="50" t="inlineStr">
        <is>
          <t>円</t>
        </is>
      </c>
      <c r="CB17" s="12" t="n"/>
      <c r="CH17" s="14" t="n"/>
      <c r="CJ17" s="10" t="n"/>
      <c r="CK17" s="12" t="n"/>
      <c r="CL17" s="11" t="n"/>
      <c r="CM17" s="12" t="n"/>
      <c r="CN17" s="11" t="n"/>
      <c r="CO17" s="48" t="n"/>
      <c r="CP17" s="12" t="n"/>
      <c r="CT17" s="11" t="n"/>
      <c r="CU17" s="12" t="n"/>
      <c r="CX17" s="11" t="n"/>
      <c r="CY17" s="12" t="n"/>
      <c r="DB17" s="11" t="n"/>
      <c r="DC17" s="12" t="n"/>
      <c r="DD17" s="14" t="n"/>
    </row>
    <row r="18" ht="5.300000000000001" customHeight="1">
      <c r="A18" s="10" t="n"/>
      <c r="E18" s="11" t="n"/>
      <c r="F18" s="12" t="n"/>
      <c r="G18" s="11" t="n"/>
      <c r="H18" s="12" t="n"/>
      <c r="R18" s="11" t="n"/>
      <c r="S18" s="12" t="n"/>
      <c r="Y18" s="11" t="n"/>
      <c r="Z18" s="12" t="n"/>
      <c r="AD18" s="11" t="n"/>
      <c r="AE18" s="12" t="n"/>
      <c r="AP18" s="11" t="n"/>
      <c r="AQ18" s="12" t="n"/>
      <c r="BI18" s="11" t="n"/>
      <c r="BJ18" s="51" t="n"/>
      <c r="BO18" s="11" t="n"/>
      <c r="BP18" s="12" t="n"/>
      <c r="CA18" s="11" t="n"/>
      <c r="CB18" s="12" t="n"/>
      <c r="CH18" s="14" t="n"/>
      <c r="CJ18" s="10" t="n"/>
      <c r="CK18" s="17" t="n"/>
      <c r="CL18" s="19" t="n"/>
      <c r="CM18" s="17" t="n"/>
      <c r="CN18" s="19" t="n"/>
      <c r="CO18" s="52" t="n"/>
      <c r="CP18" s="17" t="n"/>
      <c r="CQ18" s="18" t="n"/>
      <c r="CR18" s="18" t="n"/>
      <c r="CS18" s="18" t="n"/>
      <c r="CT18" s="19" t="n"/>
      <c r="CU18" s="17" t="n"/>
      <c r="CV18" s="18" t="n"/>
      <c r="CW18" s="18" t="n"/>
      <c r="CX18" s="19" t="n"/>
      <c r="CY18" s="17" t="n"/>
      <c r="CZ18" s="18" t="n"/>
      <c r="DA18" s="18" t="n"/>
      <c r="DB18" s="19" t="n"/>
      <c r="DC18" s="17" t="n"/>
      <c r="DD18" s="53" t="n"/>
    </row>
    <row r="19" ht="7.42" customHeight="1">
      <c r="A19" s="10" t="n"/>
      <c r="E19" s="11" t="n"/>
      <c r="F19" s="12" t="n"/>
      <c r="G19" s="11" t="n"/>
      <c r="H19" s="17" t="n"/>
      <c r="I19" s="18" t="n"/>
      <c r="J19" s="18" t="n"/>
      <c r="K19" s="18" t="n"/>
      <c r="L19" s="18" t="n"/>
      <c r="M19" s="18" t="n"/>
      <c r="N19" s="18" t="n"/>
      <c r="O19" s="18" t="n"/>
      <c r="P19" s="18" t="n"/>
      <c r="Q19" s="18" t="n"/>
      <c r="R19" s="19" t="n"/>
      <c r="S19" s="17" t="n"/>
      <c r="T19" s="18" t="n"/>
      <c r="U19" s="18" t="n"/>
      <c r="V19" s="18" t="n"/>
      <c r="W19" s="18" t="n"/>
      <c r="X19" s="18" t="n"/>
      <c r="Y19" s="19" t="n"/>
      <c r="Z19" s="17" t="n"/>
      <c r="AA19" s="18" t="n"/>
      <c r="AB19" s="18" t="n"/>
      <c r="AC19" s="18" t="n"/>
      <c r="AD19" s="19" t="n"/>
      <c r="AE19" s="17" t="n"/>
      <c r="AF19" s="18" t="n"/>
      <c r="AG19" s="18" t="n"/>
      <c r="AH19" s="18" t="n"/>
      <c r="AI19" s="18" t="n"/>
      <c r="AJ19" s="18" t="n"/>
      <c r="AK19" s="18" t="n"/>
      <c r="AL19" s="18" t="n"/>
      <c r="AM19" s="18" t="n"/>
      <c r="AN19" s="18" t="n"/>
      <c r="AO19" s="18" t="n"/>
      <c r="AP19" s="19" t="n"/>
      <c r="AQ19" s="17" t="n"/>
      <c r="AR19" s="18" t="n"/>
      <c r="AS19" s="18" t="n"/>
      <c r="AT19" s="18" t="n"/>
      <c r="AU19" s="18" t="n"/>
      <c r="AV19" s="18" t="n"/>
      <c r="AW19" s="18" t="n"/>
      <c r="AX19" s="18" t="n"/>
      <c r="AY19" s="18" t="n"/>
      <c r="AZ19" s="18" t="n"/>
      <c r="BA19" s="18" t="n"/>
      <c r="BB19" s="18" t="n"/>
      <c r="BC19" s="18" t="n"/>
      <c r="BD19" s="18" t="n"/>
      <c r="BE19" s="18" t="n"/>
      <c r="BF19" s="18" t="n"/>
      <c r="BG19" s="18" t="n"/>
      <c r="BH19" s="18" t="n"/>
      <c r="BI19" s="19" t="n"/>
      <c r="BJ19" s="17" t="n"/>
      <c r="BK19" s="18" t="n"/>
      <c r="BL19" s="18" t="n"/>
      <c r="BM19" s="18" t="n"/>
      <c r="BN19" s="18" t="n"/>
      <c r="BO19" s="19" t="n"/>
      <c r="BP19" s="17" t="n"/>
      <c r="BQ19" s="18" t="n"/>
      <c r="BR19" s="18" t="n"/>
      <c r="BS19" s="18" t="n"/>
      <c r="BT19" s="18" t="n"/>
      <c r="BU19" s="18" t="n"/>
      <c r="BV19" s="18" t="n"/>
      <c r="BW19" s="18" t="n"/>
      <c r="BX19" s="18" t="n"/>
      <c r="BY19" s="18" t="n"/>
      <c r="BZ19" s="18" t="n"/>
      <c r="CA19" s="19" t="n"/>
      <c r="CB19" s="17" t="n"/>
      <c r="CC19" s="18" t="n"/>
      <c r="CD19" s="18" t="n"/>
      <c r="CE19" s="18" t="n"/>
      <c r="CF19" s="18" t="n"/>
      <c r="CG19" s="18" t="n"/>
      <c r="CH19" s="53" t="n"/>
      <c r="CJ19" s="10" t="n"/>
      <c r="CK19" s="54" t="n"/>
      <c r="CL19" s="22" t="n"/>
      <c r="CM19" s="54" t="n"/>
      <c r="CN19" s="22" t="n"/>
      <c r="CO19" s="55" t="n"/>
      <c r="CP19" s="46" t="n"/>
      <c r="CQ19" s="21" t="n"/>
      <c r="CR19" s="21" t="n"/>
      <c r="CS19" s="21" t="n"/>
      <c r="CT19" s="22" t="n"/>
      <c r="CU19" s="56" t="inlineStr">
        <is>
          <t>地震・旧長期</t>
        </is>
      </c>
      <c r="CV19" s="21" t="n"/>
      <c r="CW19" s="21" t="n"/>
      <c r="CX19" s="22" t="n"/>
      <c r="CY19" s="57" t="n"/>
      <c r="CZ19" s="21" t="n"/>
      <c r="DA19" s="21" t="n"/>
      <c r="DB19" s="58" t="inlineStr">
        <is>
          <t>円</t>
        </is>
      </c>
      <c r="DC19" s="25" t="n"/>
      <c r="DD19" s="27" t="n"/>
    </row>
    <row r="20" ht="7.42" customHeight="1">
      <c r="A20" s="10" t="n"/>
      <c r="E20" s="11" t="n"/>
      <c r="F20" s="12" t="n"/>
      <c r="G20" s="11" t="n"/>
      <c r="H20" s="46" t="n"/>
      <c r="I20" s="21" t="n"/>
      <c r="J20" s="21" t="n"/>
      <c r="K20" s="21" t="n"/>
      <c r="L20" s="21" t="n"/>
      <c r="M20" s="21" t="n"/>
      <c r="N20" s="21" t="n"/>
      <c r="O20" s="21" t="n"/>
      <c r="P20" s="21" t="n"/>
      <c r="Q20" s="21" t="n"/>
      <c r="R20" s="22" t="n"/>
      <c r="S20" s="46" t="n"/>
      <c r="T20" s="21" t="n"/>
      <c r="U20" s="21" t="n"/>
      <c r="V20" s="21" t="n"/>
      <c r="W20" s="21" t="n"/>
      <c r="X20" s="21" t="n"/>
      <c r="Y20" s="22" t="n"/>
      <c r="Z20" s="46" t="n"/>
      <c r="AA20" s="21" t="n"/>
      <c r="AB20" s="21" t="n"/>
      <c r="AC20" s="21" t="n"/>
      <c r="AD20" s="22" t="n"/>
      <c r="AE20" s="46" t="n"/>
      <c r="AF20" s="21" t="n"/>
      <c r="AG20" s="21" t="n"/>
      <c r="AH20" s="21" t="n"/>
      <c r="AI20" s="21" t="n"/>
      <c r="AJ20" s="21" t="n"/>
      <c r="AK20" s="21" t="n"/>
      <c r="AL20" s="21" t="n"/>
      <c r="AM20" s="21" t="n"/>
      <c r="AN20" s="21" t="n"/>
      <c r="AO20" s="21" t="n"/>
      <c r="AP20" s="22" t="n"/>
      <c r="AQ20" s="46" t="n"/>
      <c r="AR20" s="21" t="n"/>
      <c r="AS20" s="21" t="n"/>
      <c r="AT20" s="21" t="n"/>
      <c r="AU20" s="21" t="n"/>
      <c r="AV20" s="21" t="n"/>
      <c r="AW20" s="21" t="n"/>
      <c r="AX20" s="21" t="n"/>
      <c r="AY20" s="21" t="n"/>
      <c r="AZ20" s="21" t="n"/>
      <c r="BA20" s="21" t="n"/>
      <c r="BB20" s="21" t="n"/>
      <c r="BC20" s="21" t="n"/>
      <c r="BD20" s="21" t="n"/>
      <c r="BE20" s="21" t="n"/>
      <c r="BF20" s="21" t="n"/>
      <c r="BG20" s="21" t="n"/>
      <c r="BH20" s="21" t="n"/>
      <c r="BI20" s="22" t="n"/>
      <c r="BJ20" s="47" t="inlineStr">
        <is>
          <t>新・旧</t>
        </is>
      </c>
      <c r="BK20" s="21" t="n"/>
      <c r="BL20" s="21" t="n"/>
      <c r="BM20" s="21" t="n"/>
      <c r="BN20" s="21" t="n"/>
      <c r="BO20" s="22" t="n"/>
      <c r="BP20" s="47" t="inlineStr">
        <is>
          <t>(a)</t>
        </is>
      </c>
      <c r="BQ20" s="21" t="n"/>
      <c r="BR20" s="21" t="n"/>
      <c r="BS20" s="21" t="n"/>
      <c r="BT20" s="21" t="n"/>
      <c r="BU20" s="21" t="n"/>
      <c r="BV20" s="21" t="n"/>
      <c r="BW20" s="21" t="n"/>
      <c r="BX20" s="21" t="n"/>
      <c r="BY20" s="21" t="n"/>
      <c r="BZ20" s="21" t="n"/>
      <c r="CA20" s="22" t="n"/>
      <c r="CB20" s="25" t="n"/>
      <c r="CC20" s="21" t="n"/>
      <c r="CD20" s="21" t="n"/>
      <c r="CE20" s="21" t="n"/>
      <c r="CF20" s="21" t="n"/>
      <c r="CG20" s="21" t="n"/>
      <c r="CH20" s="27" t="n"/>
      <c r="CJ20" s="10" t="n"/>
      <c r="CK20" s="12" t="n"/>
      <c r="CL20" s="11" t="n"/>
      <c r="CM20" s="12" t="n"/>
      <c r="CN20" s="11" t="n"/>
      <c r="CO20" s="48" t="n"/>
      <c r="CP20" s="12" t="n"/>
      <c r="CT20" s="11" t="n"/>
      <c r="CU20" s="12" t="n"/>
      <c r="CX20" s="11" t="n"/>
      <c r="CY20" s="12" t="n"/>
      <c r="DB20" s="11" t="n"/>
      <c r="DC20" s="12" t="n"/>
      <c r="DD20" s="14" t="n"/>
    </row>
    <row r="21" ht="1.06" customHeight="1">
      <c r="A21" s="10" t="n"/>
      <c r="E21" s="11" t="n"/>
      <c r="F21" s="12" t="n"/>
      <c r="G21" s="11" t="n"/>
      <c r="H21" s="12" t="n"/>
      <c r="R21" s="11" t="n"/>
      <c r="S21" s="12" t="n"/>
      <c r="Y21" s="11" t="n"/>
      <c r="Z21" s="12" t="n"/>
      <c r="AD21" s="11" t="n"/>
      <c r="AE21" s="12" t="n"/>
      <c r="AP21" s="11" t="n"/>
      <c r="AQ21" s="12" t="n"/>
      <c r="BI21" s="11" t="n"/>
      <c r="BJ21" s="12" t="n"/>
      <c r="BO21" s="11" t="n"/>
      <c r="BP21" s="49" t="n"/>
      <c r="CA21" s="50" t="inlineStr">
        <is>
          <t>円</t>
        </is>
      </c>
      <c r="CB21" s="12" t="n"/>
      <c r="CH21" s="14" t="n"/>
      <c r="CJ21" s="10" t="n"/>
      <c r="CK21" s="12" t="n"/>
      <c r="CL21" s="11" t="n"/>
      <c r="CM21" s="12" t="n"/>
      <c r="CN21" s="11" t="n"/>
      <c r="CO21" s="48" t="n"/>
      <c r="CP21" s="12" t="n"/>
      <c r="CT21" s="11" t="n"/>
      <c r="CU21" s="12" t="n"/>
      <c r="CX21" s="11" t="n"/>
      <c r="CY21" s="12" t="n"/>
      <c r="DB21" s="11" t="n"/>
      <c r="DC21" s="12" t="n"/>
      <c r="DD21" s="14" t="n"/>
    </row>
    <row r="22" ht="5.83" customHeight="1">
      <c r="A22" s="10" t="n"/>
      <c r="E22" s="11" t="n"/>
      <c r="F22" s="12" t="n"/>
      <c r="G22" s="11" t="n"/>
      <c r="H22" s="12" t="n"/>
      <c r="R22" s="11" t="n"/>
      <c r="S22" s="12" t="n"/>
      <c r="Y22" s="11" t="n"/>
      <c r="Z22" s="12" t="n"/>
      <c r="AD22" s="11" t="n"/>
      <c r="AE22" s="12" t="n"/>
      <c r="AP22" s="11" t="n"/>
      <c r="AQ22" s="12" t="n"/>
      <c r="BI22" s="11" t="n"/>
      <c r="BJ22" s="51" t="n"/>
      <c r="BO22" s="11" t="n"/>
      <c r="BP22" s="12" t="n"/>
      <c r="CA22" s="11" t="n"/>
      <c r="CB22" s="12" t="n"/>
      <c r="CH22" s="14" t="n"/>
      <c r="CJ22" s="10" t="n"/>
      <c r="CK22" s="12" t="n"/>
      <c r="CL22" s="11" t="n"/>
      <c r="CM22" s="12" t="n"/>
      <c r="CN22" s="11" t="n"/>
      <c r="CO22" s="48" t="n"/>
      <c r="CP22" s="17" t="n"/>
      <c r="CQ22" s="18" t="n"/>
      <c r="CR22" s="18" t="n"/>
      <c r="CS22" s="18" t="n"/>
      <c r="CT22" s="19" t="n"/>
      <c r="CU22" s="24" t="n"/>
      <c r="CX22" s="11" t="n"/>
      <c r="CY22" s="12" t="n"/>
      <c r="DB22" s="11" t="n"/>
      <c r="DC22" s="12" t="n"/>
      <c r="DD22" s="14" t="n"/>
    </row>
    <row r="23" ht="6.890000000000001" customHeight="1">
      <c r="A23" s="10" t="n"/>
      <c r="E23" s="11" t="n"/>
      <c r="F23" s="12" t="n"/>
      <c r="G23" s="11" t="n"/>
      <c r="H23" s="17" t="n"/>
      <c r="I23" s="18" t="n"/>
      <c r="J23" s="18" t="n"/>
      <c r="K23" s="18" t="n"/>
      <c r="L23" s="18" t="n"/>
      <c r="M23" s="18" t="n"/>
      <c r="N23" s="18" t="n"/>
      <c r="O23" s="18" t="n"/>
      <c r="P23" s="18" t="n"/>
      <c r="Q23" s="18" t="n"/>
      <c r="R23" s="19" t="n"/>
      <c r="S23" s="17" t="n"/>
      <c r="T23" s="18" t="n"/>
      <c r="U23" s="18" t="n"/>
      <c r="V23" s="18" t="n"/>
      <c r="W23" s="18" t="n"/>
      <c r="X23" s="18" t="n"/>
      <c r="Y23" s="19" t="n"/>
      <c r="Z23" s="17" t="n"/>
      <c r="AA23" s="18" t="n"/>
      <c r="AB23" s="18" t="n"/>
      <c r="AC23" s="18" t="n"/>
      <c r="AD23" s="19" t="n"/>
      <c r="AE23" s="17" t="n"/>
      <c r="AF23" s="18" t="n"/>
      <c r="AG23" s="18" t="n"/>
      <c r="AH23" s="18" t="n"/>
      <c r="AI23" s="18" t="n"/>
      <c r="AJ23" s="18" t="n"/>
      <c r="AK23" s="18" t="n"/>
      <c r="AL23" s="18" t="n"/>
      <c r="AM23" s="18" t="n"/>
      <c r="AN23" s="18" t="n"/>
      <c r="AO23" s="18" t="n"/>
      <c r="AP23" s="19" t="n"/>
      <c r="AQ23" s="17" t="n"/>
      <c r="AR23" s="18" t="n"/>
      <c r="AS23" s="18" t="n"/>
      <c r="AT23" s="18" t="n"/>
      <c r="AU23" s="18" t="n"/>
      <c r="AV23" s="18" t="n"/>
      <c r="AW23" s="18" t="n"/>
      <c r="AX23" s="18" t="n"/>
      <c r="AY23" s="18" t="n"/>
      <c r="AZ23" s="18" t="n"/>
      <c r="BA23" s="18" t="n"/>
      <c r="BB23" s="18" t="n"/>
      <c r="BC23" s="18" t="n"/>
      <c r="BD23" s="18" t="n"/>
      <c r="BE23" s="18" t="n"/>
      <c r="BF23" s="18" t="n"/>
      <c r="BG23" s="18" t="n"/>
      <c r="BH23" s="18" t="n"/>
      <c r="BI23" s="19" t="n"/>
      <c r="BJ23" s="17" t="n"/>
      <c r="BK23" s="18" t="n"/>
      <c r="BL23" s="18" t="n"/>
      <c r="BM23" s="18" t="n"/>
      <c r="BN23" s="18" t="n"/>
      <c r="BO23" s="19" t="n"/>
      <c r="BP23" s="17" t="n"/>
      <c r="BQ23" s="18" t="n"/>
      <c r="BR23" s="18" t="n"/>
      <c r="BS23" s="18" t="n"/>
      <c r="BT23" s="18" t="n"/>
      <c r="BU23" s="18" t="n"/>
      <c r="BV23" s="18" t="n"/>
      <c r="BW23" s="18" t="n"/>
      <c r="BX23" s="18" t="n"/>
      <c r="BY23" s="18" t="n"/>
      <c r="BZ23" s="18" t="n"/>
      <c r="CA23" s="19" t="n"/>
      <c r="CB23" s="17" t="n"/>
      <c r="CC23" s="18" t="n"/>
      <c r="CD23" s="18" t="n"/>
      <c r="CE23" s="18" t="n"/>
      <c r="CF23" s="18" t="n"/>
      <c r="CG23" s="18" t="n"/>
      <c r="CH23" s="53" t="n"/>
      <c r="CJ23" s="10" t="n"/>
      <c r="CK23" s="12" t="n"/>
      <c r="CL23" s="11" t="n"/>
      <c r="CM23" s="12" t="n"/>
      <c r="CN23" s="11" t="n"/>
      <c r="CO23" s="48" t="n"/>
      <c r="CP23" s="46" t="n"/>
      <c r="CQ23" s="21" t="n"/>
      <c r="CR23" s="21" t="n"/>
      <c r="CS23" s="21" t="n"/>
      <c r="CT23" s="22" t="n"/>
      <c r="CU23" s="12" t="n"/>
      <c r="CX23" s="11" t="n"/>
      <c r="CY23" s="12" t="n"/>
      <c r="DB23" s="11" t="n"/>
      <c r="DC23" s="12" t="n"/>
      <c r="DD23" s="14" t="n"/>
    </row>
    <row r="24" ht="7.42" customHeight="1">
      <c r="A24" s="10" t="n"/>
      <c r="E24" s="11" t="n"/>
      <c r="F24" s="12" t="n"/>
      <c r="G24" s="11" t="n"/>
      <c r="H24" s="46" t="n"/>
      <c r="I24" s="21" t="n"/>
      <c r="J24" s="21" t="n"/>
      <c r="K24" s="21" t="n"/>
      <c r="L24" s="21" t="n"/>
      <c r="M24" s="21" t="n"/>
      <c r="N24" s="21" t="n"/>
      <c r="O24" s="21" t="n"/>
      <c r="P24" s="21" t="n"/>
      <c r="Q24" s="21" t="n"/>
      <c r="R24" s="22" t="n"/>
      <c r="S24" s="46" t="n"/>
      <c r="T24" s="21" t="n"/>
      <c r="U24" s="21" t="n"/>
      <c r="V24" s="21" t="n"/>
      <c r="W24" s="21" t="n"/>
      <c r="X24" s="21" t="n"/>
      <c r="Y24" s="22" t="n"/>
      <c r="Z24" s="46" t="n"/>
      <c r="AA24" s="21" t="n"/>
      <c r="AB24" s="21" t="n"/>
      <c r="AC24" s="21" t="n"/>
      <c r="AD24" s="22" t="n"/>
      <c r="AE24" s="46" t="n"/>
      <c r="AF24" s="21" t="n"/>
      <c r="AG24" s="21" t="n"/>
      <c r="AH24" s="21" t="n"/>
      <c r="AI24" s="21" t="n"/>
      <c r="AJ24" s="21" t="n"/>
      <c r="AK24" s="21" t="n"/>
      <c r="AL24" s="21" t="n"/>
      <c r="AM24" s="21" t="n"/>
      <c r="AN24" s="21" t="n"/>
      <c r="AO24" s="21" t="n"/>
      <c r="AP24" s="22" t="n"/>
      <c r="AQ24" s="46" t="n"/>
      <c r="AR24" s="21" t="n"/>
      <c r="AS24" s="21" t="n"/>
      <c r="AT24" s="21" t="n"/>
      <c r="AU24" s="21" t="n"/>
      <c r="AV24" s="21" t="n"/>
      <c r="AW24" s="21" t="n"/>
      <c r="AX24" s="21" t="n"/>
      <c r="AY24" s="21" t="n"/>
      <c r="AZ24" s="21" t="n"/>
      <c r="BA24" s="21" t="n"/>
      <c r="BB24" s="21" t="n"/>
      <c r="BC24" s="21" t="n"/>
      <c r="BD24" s="21" t="n"/>
      <c r="BE24" s="21" t="n"/>
      <c r="BF24" s="21" t="n"/>
      <c r="BG24" s="21" t="n"/>
      <c r="BH24" s="21" t="n"/>
      <c r="BI24" s="22" t="n"/>
      <c r="BJ24" s="47" t="inlineStr">
        <is>
          <t>新・旧</t>
        </is>
      </c>
      <c r="BK24" s="21" t="n"/>
      <c r="BL24" s="21" t="n"/>
      <c r="BM24" s="21" t="n"/>
      <c r="BN24" s="21" t="n"/>
      <c r="BO24" s="22" t="n"/>
      <c r="BP24" s="47" t="inlineStr">
        <is>
          <t>(a)</t>
        </is>
      </c>
      <c r="BQ24" s="21" t="n"/>
      <c r="BR24" s="21" t="n"/>
      <c r="BS24" s="21" t="n"/>
      <c r="BT24" s="21" t="n"/>
      <c r="BU24" s="21" t="n"/>
      <c r="BV24" s="21" t="n"/>
      <c r="BW24" s="21" t="n"/>
      <c r="BX24" s="21" t="n"/>
      <c r="BY24" s="21" t="n"/>
      <c r="BZ24" s="21" t="n"/>
      <c r="CA24" s="22" t="n"/>
      <c r="CB24" s="25" t="n"/>
      <c r="CC24" s="21" t="n"/>
      <c r="CD24" s="21" t="n"/>
      <c r="CE24" s="21" t="n"/>
      <c r="CF24" s="21" t="n"/>
      <c r="CG24" s="21" t="n"/>
      <c r="CH24" s="27" t="n"/>
      <c r="CJ24" s="10" t="n"/>
      <c r="CK24" s="12" t="n"/>
      <c r="CL24" s="11" t="n"/>
      <c r="CM24" s="12" t="n"/>
      <c r="CN24" s="11" t="n"/>
      <c r="CO24" s="48" t="n"/>
      <c r="CP24" s="12" t="n"/>
      <c r="CT24" s="11" t="n"/>
      <c r="CU24" s="12" t="n"/>
      <c r="CX24" s="11" t="n"/>
      <c r="CY24" s="12" t="n"/>
      <c r="DB24" s="11" t="n"/>
      <c r="DC24" s="12" t="n"/>
      <c r="DD24" s="14" t="n"/>
    </row>
    <row r="25" ht="1.06" customHeight="1">
      <c r="A25" s="10" t="n"/>
      <c r="E25" s="11" t="n"/>
      <c r="F25" s="12" t="n"/>
      <c r="G25" s="11" t="n"/>
      <c r="H25" s="12" t="n"/>
      <c r="R25" s="11" t="n"/>
      <c r="S25" s="12" t="n"/>
      <c r="Y25" s="11" t="n"/>
      <c r="Z25" s="12" t="n"/>
      <c r="AD25" s="11" t="n"/>
      <c r="AE25" s="12" t="n"/>
      <c r="AP25" s="11" t="n"/>
      <c r="AQ25" s="12" t="n"/>
      <c r="BI25" s="11" t="n"/>
      <c r="BJ25" s="12" t="n"/>
      <c r="BO25" s="11" t="n"/>
      <c r="BP25" s="49" t="n"/>
      <c r="CA25" s="50" t="inlineStr">
        <is>
          <t>円</t>
        </is>
      </c>
      <c r="CB25" s="12" t="n"/>
      <c r="CH25" s="14" t="n"/>
      <c r="CJ25" s="10" t="n"/>
      <c r="CK25" s="12" t="n"/>
      <c r="CL25" s="11" t="n"/>
      <c r="CM25" s="12" t="n"/>
      <c r="CN25" s="11" t="n"/>
      <c r="CO25" s="48" t="n"/>
      <c r="CP25" s="12" t="n"/>
      <c r="CT25" s="11" t="n"/>
      <c r="CU25" s="12" t="n"/>
      <c r="CX25" s="11" t="n"/>
      <c r="CY25" s="12" t="n"/>
      <c r="DB25" s="11" t="n"/>
      <c r="DC25" s="12" t="n"/>
      <c r="DD25" s="14" t="n"/>
    </row>
    <row r="26" ht="6.36" customHeight="1">
      <c r="A26" s="10" t="n"/>
      <c r="E26" s="11" t="n"/>
      <c r="F26" s="12" t="n"/>
      <c r="G26" s="11" t="n"/>
      <c r="H26" s="12" t="n"/>
      <c r="R26" s="11" t="n"/>
      <c r="S26" s="12" t="n"/>
      <c r="Y26" s="11" t="n"/>
      <c r="Z26" s="12" t="n"/>
      <c r="AD26" s="11" t="n"/>
      <c r="AE26" s="12" t="n"/>
      <c r="AP26" s="11" t="n"/>
      <c r="AQ26" s="12" t="n"/>
      <c r="BI26" s="11" t="n"/>
      <c r="BJ26" s="51" t="n"/>
      <c r="BO26" s="11" t="n"/>
      <c r="BP26" s="12" t="n"/>
      <c r="CA26" s="11" t="n"/>
      <c r="CB26" s="12" t="n"/>
      <c r="CH26" s="14" t="n"/>
      <c r="CJ26" s="10" t="n"/>
      <c r="CK26" s="17" t="n"/>
      <c r="CL26" s="19" t="n"/>
      <c r="CM26" s="17" t="n"/>
      <c r="CN26" s="19" t="n"/>
      <c r="CO26" s="52" t="n"/>
      <c r="CP26" s="17" t="n"/>
      <c r="CQ26" s="18" t="n"/>
      <c r="CR26" s="18" t="n"/>
      <c r="CS26" s="18" t="n"/>
      <c r="CT26" s="19" t="n"/>
      <c r="CU26" s="17" t="n"/>
      <c r="CV26" s="18" t="n"/>
      <c r="CW26" s="18" t="n"/>
      <c r="CX26" s="19" t="n"/>
      <c r="CY26" s="17" t="n"/>
      <c r="CZ26" s="18" t="n"/>
      <c r="DA26" s="18" t="n"/>
      <c r="DB26" s="19" t="n"/>
      <c r="DC26" s="17" t="n"/>
      <c r="DD26" s="53" t="n"/>
    </row>
    <row r="27" ht="5.300000000000001" customHeight="1">
      <c r="A27" s="10" t="n"/>
      <c r="E27" s="11" t="n"/>
      <c r="F27" s="12" t="n"/>
      <c r="G27" s="11" t="n"/>
      <c r="H27" s="17" t="n"/>
      <c r="I27" s="18" t="n"/>
      <c r="J27" s="18" t="n"/>
      <c r="K27" s="18" t="n"/>
      <c r="L27" s="18" t="n"/>
      <c r="M27" s="18" t="n"/>
      <c r="N27" s="18" t="n"/>
      <c r="O27" s="18" t="n"/>
      <c r="P27" s="18" t="n"/>
      <c r="Q27" s="18" t="n"/>
      <c r="R27" s="19" t="n"/>
      <c r="S27" s="17" t="n"/>
      <c r="T27" s="18" t="n"/>
      <c r="U27" s="18" t="n"/>
      <c r="V27" s="18" t="n"/>
      <c r="W27" s="18" t="n"/>
      <c r="X27" s="18" t="n"/>
      <c r="Y27" s="19" t="n"/>
      <c r="Z27" s="17" t="n"/>
      <c r="AA27" s="18" t="n"/>
      <c r="AB27" s="18" t="n"/>
      <c r="AC27" s="18" t="n"/>
      <c r="AD27" s="19" t="n"/>
      <c r="AE27" s="17" t="n"/>
      <c r="AF27" s="18" t="n"/>
      <c r="AG27" s="18" t="n"/>
      <c r="AH27" s="18" t="n"/>
      <c r="AI27" s="18" t="n"/>
      <c r="AJ27" s="18" t="n"/>
      <c r="AK27" s="18" t="n"/>
      <c r="AL27" s="18" t="n"/>
      <c r="AM27" s="18" t="n"/>
      <c r="AN27" s="18" t="n"/>
      <c r="AO27" s="18" t="n"/>
      <c r="AP27" s="19" t="n"/>
      <c r="AQ27" s="17" t="n"/>
      <c r="AR27" s="18" t="n"/>
      <c r="AS27" s="18" t="n"/>
      <c r="AT27" s="18" t="n"/>
      <c r="AU27" s="18" t="n"/>
      <c r="AV27" s="18" t="n"/>
      <c r="AW27" s="18" t="n"/>
      <c r="AX27" s="18" t="n"/>
      <c r="AY27" s="18" t="n"/>
      <c r="AZ27" s="18" t="n"/>
      <c r="BA27" s="18" t="n"/>
      <c r="BB27" s="18" t="n"/>
      <c r="BC27" s="18" t="n"/>
      <c r="BD27" s="18" t="n"/>
      <c r="BE27" s="18" t="n"/>
      <c r="BF27" s="18" t="n"/>
      <c r="BG27" s="18" t="n"/>
      <c r="BH27" s="18" t="n"/>
      <c r="BI27" s="19" t="n"/>
      <c r="BJ27" s="17" t="n"/>
      <c r="BK27" s="18" t="n"/>
      <c r="BL27" s="18" t="n"/>
      <c r="BM27" s="18" t="n"/>
      <c r="BN27" s="18" t="n"/>
      <c r="BO27" s="19" t="n"/>
      <c r="BP27" s="17" t="n"/>
      <c r="BQ27" s="18" t="n"/>
      <c r="BR27" s="18" t="n"/>
      <c r="BS27" s="18" t="n"/>
      <c r="BT27" s="18" t="n"/>
      <c r="BU27" s="18" t="n"/>
      <c r="BV27" s="18" t="n"/>
      <c r="BW27" s="18" t="n"/>
      <c r="BX27" s="18" t="n"/>
      <c r="BY27" s="18" t="n"/>
      <c r="BZ27" s="18" t="n"/>
      <c r="CA27" s="19" t="n"/>
      <c r="CB27" s="17" t="n"/>
      <c r="CC27" s="18" t="n"/>
      <c r="CD27" s="18" t="n"/>
      <c r="CE27" s="18" t="n"/>
      <c r="CF27" s="18" t="n"/>
      <c r="CG27" s="18" t="n"/>
      <c r="CH27" s="53" t="n"/>
      <c r="CJ27" s="10" t="n"/>
      <c r="CK27" s="54" t="n"/>
      <c r="CL27" s="22" t="n"/>
      <c r="CM27" s="54" t="n"/>
      <c r="CN27" s="22" t="n"/>
      <c r="CO27" s="55" t="n"/>
      <c r="CP27" s="46" t="n"/>
      <c r="CQ27" s="21" t="n"/>
      <c r="CR27" s="21" t="n"/>
      <c r="CS27" s="21" t="n"/>
      <c r="CT27" s="22" t="n"/>
      <c r="CU27" s="56" t="inlineStr">
        <is>
          <t>地震・旧長期</t>
        </is>
      </c>
      <c r="CV27" s="21" t="n"/>
      <c r="CW27" s="21" t="n"/>
      <c r="CX27" s="22" t="n"/>
      <c r="CY27" s="57" t="n"/>
      <c r="CZ27" s="21" t="n"/>
      <c r="DA27" s="21" t="n"/>
      <c r="DB27" s="58" t="inlineStr">
        <is>
          <t>円</t>
        </is>
      </c>
      <c r="DC27" s="25" t="n"/>
      <c r="DD27" s="27" t="n"/>
    </row>
    <row r="28" ht="7.42" customHeight="1">
      <c r="A28" s="10" t="n"/>
      <c r="E28" s="11" t="n"/>
      <c r="F28" s="12" t="n"/>
      <c r="G28" s="11" t="n"/>
      <c r="H28" s="46" t="n"/>
      <c r="I28" s="21" t="n"/>
      <c r="J28" s="21" t="n"/>
      <c r="K28" s="21" t="n"/>
      <c r="L28" s="21" t="n"/>
      <c r="M28" s="21" t="n"/>
      <c r="N28" s="21" t="n"/>
      <c r="O28" s="21" t="n"/>
      <c r="P28" s="21" t="n"/>
      <c r="Q28" s="21" t="n"/>
      <c r="R28" s="22" t="n"/>
      <c r="S28" s="46" t="n"/>
      <c r="T28" s="21" t="n"/>
      <c r="U28" s="21" t="n"/>
      <c r="V28" s="21" t="n"/>
      <c r="W28" s="21" t="n"/>
      <c r="X28" s="21" t="n"/>
      <c r="Y28" s="22" t="n"/>
      <c r="Z28" s="46" t="n"/>
      <c r="AA28" s="21" t="n"/>
      <c r="AB28" s="21" t="n"/>
      <c r="AC28" s="21" t="n"/>
      <c r="AD28" s="22" t="n"/>
      <c r="AE28" s="46" t="n"/>
      <c r="AF28" s="21" t="n"/>
      <c r="AG28" s="21" t="n"/>
      <c r="AH28" s="21" t="n"/>
      <c r="AI28" s="21" t="n"/>
      <c r="AJ28" s="21" t="n"/>
      <c r="AK28" s="21" t="n"/>
      <c r="AL28" s="21" t="n"/>
      <c r="AM28" s="21" t="n"/>
      <c r="AN28" s="21" t="n"/>
      <c r="AO28" s="21" t="n"/>
      <c r="AP28" s="22" t="n"/>
      <c r="AQ28" s="46" t="n"/>
      <c r="AR28" s="21" t="n"/>
      <c r="AS28" s="21" t="n"/>
      <c r="AT28" s="21" t="n"/>
      <c r="AU28" s="21" t="n"/>
      <c r="AV28" s="21" t="n"/>
      <c r="AW28" s="21" t="n"/>
      <c r="AX28" s="21" t="n"/>
      <c r="AY28" s="21" t="n"/>
      <c r="AZ28" s="21" t="n"/>
      <c r="BA28" s="21" t="n"/>
      <c r="BB28" s="21" t="n"/>
      <c r="BC28" s="21" t="n"/>
      <c r="BD28" s="21" t="n"/>
      <c r="BE28" s="21" t="n"/>
      <c r="BF28" s="21" t="n"/>
      <c r="BG28" s="21" t="n"/>
      <c r="BH28" s="21" t="n"/>
      <c r="BI28" s="22" t="n"/>
      <c r="BJ28" s="47" t="inlineStr">
        <is>
          <t>新・旧</t>
        </is>
      </c>
      <c r="BK28" s="21" t="n"/>
      <c r="BL28" s="21" t="n"/>
      <c r="BM28" s="21" t="n"/>
      <c r="BN28" s="21" t="n"/>
      <c r="BO28" s="22" t="n"/>
      <c r="BP28" s="47" t="inlineStr">
        <is>
          <t>(a)</t>
        </is>
      </c>
      <c r="BQ28" s="21" t="n"/>
      <c r="BR28" s="21" t="n"/>
      <c r="BS28" s="21" t="n"/>
      <c r="BT28" s="21" t="n"/>
      <c r="BU28" s="21" t="n"/>
      <c r="BV28" s="21" t="n"/>
      <c r="BW28" s="21" t="n"/>
      <c r="BX28" s="21" t="n"/>
      <c r="BY28" s="21" t="n"/>
      <c r="BZ28" s="21" t="n"/>
      <c r="CA28" s="22" t="n"/>
      <c r="CB28" s="25" t="n"/>
      <c r="CC28" s="21" t="n"/>
      <c r="CD28" s="21" t="n"/>
      <c r="CE28" s="21" t="n"/>
      <c r="CF28" s="21" t="n"/>
      <c r="CG28" s="21" t="n"/>
      <c r="CH28" s="27" t="n"/>
      <c r="CJ28" s="10" t="n"/>
      <c r="CK28" s="12" t="n"/>
      <c r="CL28" s="11" t="n"/>
      <c r="CM28" s="12" t="n"/>
      <c r="CN28" s="11" t="n"/>
      <c r="CO28" s="48" t="n"/>
      <c r="CP28" s="12" t="n"/>
      <c r="CT28" s="11" t="n"/>
      <c r="CU28" s="12" t="n"/>
      <c r="CX28" s="11" t="n"/>
      <c r="CY28" s="12" t="n"/>
      <c r="DB28" s="11" t="n"/>
      <c r="DC28" s="12" t="n"/>
      <c r="DD28" s="14" t="n"/>
    </row>
    <row r="29" ht="1.06" customHeight="1">
      <c r="A29" s="10" t="n"/>
      <c r="E29" s="11" t="n"/>
      <c r="F29" s="12" t="n"/>
      <c r="G29" s="11" t="n"/>
      <c r="H29" s="12" t="n"/>
      <c r="R29" s="11" t="n"/>
      <c r="S29" s="12" t="n"/>
      <c r="Y29" s="11" t="n"/>
      <c r="Z29" s="12" t="n"/>
      <c r="AD29" s="11" t="n"/>
      <c r="AE29" s="12" t="n"/>
      <c r="AP29" s="11" t="n"/>
      <c r="AQ29" s="12" t="n"/>
      <c r="BI29" s="11" t="n"/>
      <c r="BJ29" s="12" t="n"/>
      <c r="BO29" s="11" t="n"/>
      <c r="BP29" s="49" t="n"/>
      <c r="CA29" s="50" t="inlineStr">
        <is>
          <t>円</t>
        </is>
      </c>
      <c r="CB29" s="12" t="n"/>
      <c r="CH29" s="14" t="n"/>
      <c r="CJ29" s="10" t="n"/>
      <c r="CK29" s="12" t="n"/>
      <c r="CL29" s="11" t="n"/>
      <c r="CM29" s="12" t="n"/>
      <c r="CN29" s="11" t="n"/>
      <c r="CO29" s="48" t="n"/>
      <c r="CP29" s="12" t="n"/>
      <c r="CT29" s="11" t="n"/>
      <c r="CU29" s="12" t="n"/>
      <c r="CX29" s="11" t="n"/>
      <c r="CY29" s="12" t="n"/>
      <c r="DB29" s="11" t="n"/>
      <c r="DC29" s="12" t="n"/>
      <c r="DD29" s="14" t="n"/>
    </row>
    <row r="30" ht="2.12" customHeight="1">
      <c r="A30" s="10" t="n"/>
      <c r="E30" s="11" t="n"/>
      <c r="F30" s="12" t="n"/>
      <c r="G30" s="11" t="n"/>
      <c r="H30" s="12" t="n"/>
      <c r="R30" s="11" t="n"/>
      <c r="S30" s="12" t="n"/>
      <c r="Y30" s="11" t="n"/>
      <c r="Z30" s="12" t="n"/>
      <c r="AD30" s="11" t="n"/>
      <c r="AE30" s="12" t="n"/>
      <c r="AP30" s="11" t="n"/>
      <c r="AQ30" s="12" t="n"/>
      <c r="BI30" s="11" t="n"/>
      <c r="BJ30" s="51" t="n"/>
      <c r="BO30" s="11" t="n"/>
      <c r="BP30" s="12" t="n"/>
      <c r="CA30" s="11" t="n"/>
      <c r="CB30" s="12" t="n"/>
      <c r="CH30" s="14" t="n"/>
      <c r="CJ30" s="10" t="n"/>
      <c r="CK30" s="12" t="n"/>
      <c r="CL30" s="11" t="n"/>
      <c r="CM30" s="12" t="n"/>
      <c r="CN30" s="11" t="n"/>
      <c r="CO30" s="48" t="n"/>
      <c r="CP30" s="12" t="n"/>
      <c r="CT30" s="11" t="n"/>
      <c r="CU30" s="12" t="n"/>
      <c r="CX30" s="11" t="n"/>
      <c r="CY30" s="12" t="n"/>
      <c r="DB30" s="11" t="n"/>
      <c r="DC30" s="12" t="n"/>
      <c r="DD30" s="14" t="n"/>
    </row>
    <row r="31" ht="5.300000000000001" customHeight="1">
      <c r="A31" s="10" t="n"/>
      <c r="E31" s="11" t="n"/>
      <c r="F31" s="12" t="n"/>
      <c r="G31" s="11" t="n"/>
      <c r="H31" s="12" t="n"/>
      <c r="R31" s="11" t="n"/>
      <c r="S31" s="12" t="n"/>
      <c r="Y31" s="11" t="n"/>
      <c r="Z31" s="12" t="n"/>
      <c r="AD31" s="11" t="n"/>
      <c r="AE31" s="12" t="n"/>
      <c r="AP31" s="11" t="n"/>
      <c r="AQ31" s="12" t="n"/>
      <c r="BI31" s="11" t="n"/>
      <c r="BJ31" s="12" t="n"/>
      <c r="BO31" s="11" t="n"/>
      <c r="BP31" s="12" t="n"/>
      <c r="CA31" s="11" t="n"/>
      <c r="CB31" s="12" t="n"/>
      <c r="CH31" s="14" t="n"/>
      <c r="CJ31" s="10" t="n"/>
      <c r="CK31" s="12" t="n"/>
      <c r="CL31" s="11" t="n"/>
      <c r="CM31" s="12" t="n"/>
      <c r="CN31" s="11" t="n"/>
      <c r="CO31" s="48" t="n"/>
      <c r="CP31" s="17" t="n"/>
      <c r="CQ31" s="18" t="n"/>
      <c r="CR31" s="18" t="n"/>
      <c r="CS31" s="18" t="n"/>
      <c r="CT31" s="19" t="n"/>
      <c r="CU31" s="24" t="n"/>
      <c r="CX31" s="11" t="n"/>
      <c r="CY31" s="12" t="n"/>
      <c r="DB31" s="11" t="n"/>
      <c r="DC31" s="12" t="n"/>
      <c r="DD31" s="14" t="n"/>
    </row>
    <row r="32" ht="5.300000000000001" customHeight="1">
      <c r="A32" s="10" t="n"/>
      <c r="E32" s="11" t="n"/>
      <c r="F32" s="17" t="n"/>
      <c r="G32" s="19" t="n"/>
      <c r="H32" s="17" t="n"/>
      <c r="I32" s="18" t="n"/>
      <c r="J32" s="18" t="n"/>
      <c r="K32" s="18" t="n"/>
      <c r="L32" s="18" t="n"/>
      <c r="M32" s="18" t="n"/>
      <c r="N32" s="18" t="n"/>
      <c r="O32" s="18" t="n"/>
      <c r="P32" s="18" t="n"/>
      <c r="Q32" s="18" t="n"/>
      <c r="R32" s="19" t="n"/>
      <c r="S32" s="17" t="n"/>
      <c r="T32" s="18" t="n"/>
      <c r="U32" s="18" t="n"/>
      <c r="V32" s="18" t="n"/>
      <c r="W32" s="18" t="n"/>
      <c r="X32" s="18" t="n"/>
      <c r="Y32" s="19" t="n"/>
      <c r="Z32" s="17" t="n"/>
      <c r="AA32" s="18" t="n"/>
      <c r="AB32" s="18" t="n"/>
      <c r="AC32" s="18" t="n"/>
      <c r="AD32" s="19" t="n"/>
      <c r="AE32" s="17" t="n"/>
      <c r="AF32" s="18" t="n"/>
      <c r="AG32" s="18" t="n"/>
      <c r="AH32" s="18" t="n"/>
      <c r="AI32" s="18" t="n"/>
      <c r="AJ32" s="18" t="n"/>
      <c r="AK32" s="18" t="n"/>
      <c r="AL32" s="18" t="n"/>
      <c r="AM32" s="18" t="n"/>
      <c r="AN32" s="18" t="n"/>
      <c r="AO32" s="18" t="n"/>
      <c r="AP32" s="19" t="n"/>
      <c r="AQ32" s="17" t="n"/>
      <c r="AR32" s="18" t="n"/>
      <c r="AS32" s="18" t="n"/>
      <c r="AT32" s="18" t="n"/>
      <c r="AU32" s="18" t="n"/>
      <c r="AV32" s="18" t="n"/>
      <c r="AW32" s="18" t="n"/>
      <c r="AX32" s="18" t="n"/>
      <c r="AY32" s="18" t="n"/>
      <c r="AZ32" s="18" t="n"/>
      <c r="BA32" s="18" t="n"/>
      <c r="BB32" s="18" t="n"/>
      <c r="BC32" s="18" t="n"/>
      <c r="BD32" s="18" t="n"/>
      <c r="BE32" s="18" t="n"/>
      <c r="BF32" s="18" t="n"/>
      <c r="BG32" s="18" t="n"/>
      <c r="BH32" s="18" t="n"/>
      <c r="BI32" s="19" t="n"/>
      <c r="BJ32" s="17" t="n"/>
      <c r="BK32" s="18" t="n"/>
      <c r="BL32" s="18" t="n"/>
      <c r="BM32" s="18" t="n"/>
      <c r="BN32" s="18" t="n"/>
      <c r="BO32" s="19" t="n"/>
      <c r="BP32" s="17" t="n"/>
      <c r="BQ32" s="18" t="n"/>
      <c r="BR32" s="18" t="n"/>
      <c r="BS32" s="18" t="n"/>
      <c r="BT32" s="18" t="n"/>
      <c r="BU32" s="18" t="n"/>
      <c r="BV32" s="18" t="n"/>
      <c r="BW32" s="18" t="n"/>
      <c r="BX32" s="18" t="n"/>
      <c r="BY32" s="18" t="n"/>
      <c r="BZ32" s="18" t="n"/>
      <c r="CA32" s="19" t="n"/>
      <c r="CB32" s="17" t="n"/>
      <c r="CC32" s="18" t="n"/>
      <c r="CD32" s="18" t="n"/>
      <c r="CE32" s="18" t="n"/>
      <c r="CF32" s="18" t="n"/>
      <c r="CG32" s="18" t="n"/>
      <c r="CH32" s="53" t="n"/>
      <c r="CJ32" s="10" t="n"/>
      <c r="CK32" s="12" t="n"/>
      <c r="CL32" s="11" t="n"/>
      <c r="CM32" s="12" t="n"/>
      <c r="CN32" s="11" t="n"/>
      <c r="CO32" s="48" t="n"/>
      <c r="CP32" s="46" t="n"/>
      <c r="CQ32" s="21" t="n"/>
      <c r="CR32" s="21" t="n"/>
      <c r="CS32" s="21" t="n"/>
      <c r="CT32" s="22" t="n"/>
      <c r="CU32" s="12" t="n"/>
      <c r="CX32" s="11" t="n"/>
      <c r="CY32" s="12" t="n"/>
      <c r="DB32" s="11" t="n"/>
      <c r="DC32" s="12" t="n"/>
      <c r="DD32" s="14" t="n"/>
    </row>
    <row r="33" ht="6.36" customHeight="1">
      <c r="A33" s="10" t="n"/>
      <c r="E33" s="11" t="n"/>
      <c r="H33" s="59" t="inlineStr">
        <is>
          <t>(a)のうち新保険料
等の金額の合計額</t>
        </is>
      </c>
      <c r="I33" s="21" t="n"/>
      <c r="J33" s="21" t="n"/>
      <c r="K33" s="21" t="n"/>
      <c r="L33" s="21" t="n"/>
      <c r="M33" s="21" t="n"/>
      <c r="N33" s="60" t="inlineStr">
        <is>
          <t>A</t>
        </is>
      </c>
      <c r="O33" s="21" t="n"/>
      <c r="P33" s="21" t="n"/>
      <c r="Q33" s="61">
        <f>IF(OR(COUNT(BP17,BP21,BP25,BP29)=0,AND(COUNT(BP17)&gt;0,BJ18&lt;&gt;"新",BJ18&lt;&gt;"旧"),AND(COUNT(BP21)&gt;0,BJ22&lt;&gt;"新",BJ22&lt;&gt;"旧"),AND(COUNT(BP25)&gt;0,BJ26&lt;&gt;"新",BJ26&lt;&gt;"旧"),AND(COUNT(BP29)&gt;0,BJ30&lt;&gt;"新",BJ30&lt;&gt;"旧")),"",SUM(IF(BJ18="新",BP17,0),IF(BJ22="新",BP21,0),IF(BJ26="新",BP25,0),IF(BJ30="新",BP29,0)))</f>
        <v/>
      </c>
      <c r="R33" s="21" t="n"/>
      <c r="S33" s="21" t="n"/>
      <c r="T33" s="21" t="n"/>
      <c r="U33" s="21" t="n"/>
      <c r="V33" s="21" t="n"/>
      <c r="W33" s="21" t="n"/>
      <c r="X33" s="62" t="inlineStr">
        <is>
          <t>円</t>
        </is>
      </c>
      <c r="Y33" s="22" t="n"/>
      <c r="Z33" s="63" t="inlineStr">
        <is>
          <t>Aの金額を下の計算式Ⅰ（新保険
料等用）に当てはめて計算した金額</t>
        </is>
      </c>
      <c r="AA33" s="21" t="n"/>
      <c r="AB33" s="21" t="n"/>
      <c r="AC33" s="21" t="n"/>
      <c r="AD33" s="21" t="n"/>
      <c r="AE33" s="21" t="n"/>
      <c r="AF33" s="21" t="n"/>
      <c r="AG33" s="21" t="n"/>
      <c r="AH33" s="21" t="n"/>
      <c r="AI33" s="21" t="n"/>
      <c r="AJ33" s="21" t="n"/>
      <c r="AK33" s="21" t="n"/>
      <c r="AL33" s="21" t="n"/>
      <c r="AM33" s="21" t="n"/>
      <c r="AN33" s="21" t="n"/>
      <c r="AO33" s="21" t="n"/>
      <c r="AP33" s="21" t="n"/>
      <c r="AQ33" s="60" t="inlineStr">
        <is>
          <t>①</t>
        </is>
      </c>
      <c r="AR33" s="21" t="n"/>
      <c r="AS33" s="64" t="inlineStr">
        <is>
          <t>（最高40,000円）</t>
        </is>
      </c>
      <c r="AT33" s="21" t="n"/>
      <c r="AU33" s="21" t="n"/>
      <c r="AV33" s="21" t="n"/>
      <c r="AW33" s="21" t="n"/>
      <c r="AX33" s="21" t="n"/>
      <c r="AY33" s="21" t="n"/>
      <c r="AZ33" s="21" t="n"/>
      <c r="BA33" s="21" t="n"/>
      <c r="BB33" s="21" t="n"/>
      <c r="BC33" s="21" t="n"/>
      <c r="BD33" s="21" t="n"/>
      <c r="BE33" s="21" t="n"/>
      <c r="BF33" s="21" t="n"/>
      <c r="BG33" s="21" t="n"/>
      <c r="BH33" s="21" t="n"/>
      <c r="BI33" s="22" t="n"/>
      <c r="BJ33" s="47" t="inlineStr">
        <is>
          <t>計（①＋③）</t>
        </is>
      </c>
      <c r="BK33" s="21" t="n"/>
      <c r="BL33" s="21" t="n"/>
      <c r="BM33" s="21" t="n"/>
      <c r="BN33" s="21" t="n"/>
      <c r="BO33" s="21" t="n"/>
      <c r="BP33" s="21" t="n"/>
      <c r="BQ33" s="21" t="n"/>
      <c r="BR33" s="21" t="n"/>
      <c r="BS33" s="21" t="n"/>
      <c r="BT33" s="21" t="n"/>
      <c r="BU33" s="21" t="n"/>
      <c r="BV33" s="60" t="inlineStr">
        <is>
          <t>④</t>
        </is>
      </c>
      <c r="BW33" s="64" t="inlineStr">
        <is>
          <t>（最高40,000円）</t>
        </is>
      </c>
      <c r="BX33" s="21" t="n"/>
      <c r="BY33" s="21" t="n"/>
      <c r="BZ33" s="21" t="n"/>
      <c r="CA33" s="21" t="n"/>
      <c r="CB33" s="21" t="n"/>
      <c r="CC33" s="21" t="n"/>
      <c r="CD33" s="21" t="n"/>
      <c r="CE33" s="21" t="n"/>
      <c r="CF33" s="21" t="n"/>
      <c r="CG33" s="21" t="n"/>
      <c r="CH33" s="27" t="n"/>
      <c r="CJ33" s="10" t="n"/>
      <c r="CK33" s="12" t="n"/>
      <c r="CL33" s="11" t="n"/>
      <c r="CM33" s="12" t="n"/>
      <c r="CN33" s="11" t="n"/>
      <c r="CO33" s="48" t="n"/>
      <c r="CP33" s="12" t="n"/>
      <c r="CT33" s="11" t="n"/>
      <c r="CU33" s="12" t="n"/>
      <c r="CX33" s="11" t="n"/>
      <c r="CY33" s="12" t="n"/>
      <c r="DB33" s="11" t="n"/>
      <c r="DC33" s="12" t="n"/>
      <c r="DD33" s="14" t="n"/>
    </row>
    <row r="34" ht="9.540000000000001" customHeight="1">
      <c r="A34" s="10" t="n"/>
      <c r="E34" s="11" t="n"/>
      <c r="H34" s="12" t="n"/>
      <c r="Y34" s="11" t="n"/>
      <c r="Z34" s="12" t="n"/>
      <c r="AS34" s="65">
        <f>IF(OR(COUNT(Q33)=0,W38&lt;&gt;"無"),"",ROUNDUP(IF(Q33&lt;=20000,Q33,IF(Q33&lt;=40000,Q33/2+10000,IF(Q33&lt;=80000,Q33/4+20000,40000))),0))</f>
        <v/>
      </c>
      <c r="BH34" s="66" t="inlineStr">
        <is>
          <t>円</t>
        </is>
      </c>
      <c r="BI34" s="11" t="n"/>
      <c r="BJ34" s="12" t="n"/>
      <c r="BW34" s="65">
        <f>IF(COUNT(AS34)=0,"",MIN(40000,SUM(AS34,AS41)))</f>
        <v/>
      </c>
      <c r="CG34" s="66" t="inlineStr">
        <is>
          <t>円</t>
        </is>
      </c>
      <c r="CH34" s="14" t="n"/>
      <c r="CJ34" s="10" t="n"/>
      <c r="CK34" s="17" t="n"/>
      <c r="CL34" s="19" t="n"/>
      <c r="CM34" s="17" t="n"/>
      <c r="CN34" s="19" t="n"/>
      <c r="CO34" s="52" t="n"/>
      <c r="CP34" s="17" t="n"/>
      <c r="CQ34" s="18" t="n"/>
      <c r="CR34" s="18" t="n"/>
      <c r="CS34" s="18" t="n"/>
      <c r="CT34" s="19" t="n"/>
      <c r="CU34" s="17" t="n"/>
      <c r="CV34" s="18" t="n"/>
      <c r="CW34" s="18" t="n"/>
      <c r="CX34" s="19" t="n"/>
      <c r="CY34" s="17" t="n"/>
      <c r="CZ34" s="18" t="n"/>
      <c r="DA34" s="18" t="n"/>
      <c r="DB34" s="19" t="n"/>
      <c r="DC34" s="17" t="n"/>
      <c r="DD34" s="53" t="n"/>
    </row>
    <row r="35" ht="3.18" customHeight="1">
      <c r="A35" s="10" t="n"/>
      <c r="E35" s="11" t="n"/>
      <c r="H35" s="17" t="n"/>
      <c r="I35" s="18" t="n"/>
      <c r="J35" s="18" t="n"/>
      <c r="K35" s="18" t="n"/>
      <c r="L35" s="18" t="n"/>
      <c r="M35" s="18" t="n"/>
      <c r="N35" s="18" t="n"/>
      <c r="O35" s="18" t="n"/>
      <c r="P35" s="18" t="n"/>
      <c r="Q35" s="18" t="n"/>
      <c r="R35" s="18" t="n"/>
      <c r="S35" s="18" t="n"/>
      <c r="T35" s="18" t="n"/>
      <c r="U35" s="18" t="n"/>
      <c r="V35" s="18" t="n"/>
      <c r="W35" s="18" t="n"/>
      <c r="X35" s="18" t="n"/>
      <c r="Y35" s="19" t="n"/>
      <c r="Z35" s="17" t="n"/>
      <c r="AA35" s="18" t="n"/>
      <c r="AB35" s="18" t="n"/>
      <c r="AC35" s="18" t="n"/>
      <c r="AD35" s="18" t="n"/>
      <c r="AE35" s="18" t="n"/>
      <c r="AF35" s="18" t="n"/>
      <c r="AG35" s="18" t="n"/>
      <c r="AH35" s="18" t="n"/>
      <c r="AI35" s="18" t="n"/>
      <c r="AJ35" s="18" t="n"/>
      <c r="AK35" s="18" t="n"/>
      <c r="AL35" s="18" t="n"/>
      <c r="AM35" s="18" t="n"/>
      <c r="AN35" s="18" t="n"/>
      <c r="AO35" s="18" t="n"/>
      <c r="AP35" s="18" t="n"/>
      <c r="AQ35" s="18" t="n"/>
      <c r="AR35" s="18" t="n"/>
      <c r="AS35" s="18" t="n"/>
      <c r="AT35" s="18" t="n"/>
      <c r="AU35" s="18" t="n"/>
      <c r="AV35" s="18" t="n"/>
      <c r="AW35" s="18" t="n"/>
      <c r="AX35" s="18" t="n"/>
      <c r="AY35" s="18" t="n"/>
      <c r="AZ35" s="18" t="n"/>
      <c r="BA35" s="18" t="n"/>
      <c r="BB35" s="18" t="n"/>
      <c r="BC35" s="18" t="n"/>
      <c r="BD35" s="18" t="n"/>
      <c r="BE35" s="18" t="n"/>
      <c r="BF35" s="18" t="n"/>
      <c r="BG35" s="18" t="n"/>
      <c r="BH35" s="18" t="n"/>
      <c r="BI35" s="19" t="n"/>
      <c r="BJ35" s="17" t="n"/>
      <c r="BK35" s="18" t="n"/>
      <c r="BL35" s="18" t="n"/>
      <c r="BM35" s="18" t="n"/>
      <c r="BN35" s="18" t="n"/>
      <c r="BO35" s="18" t="n"/>
      <c r="BP35" s="18" t="n"/>
      <c r="BQ35" s="18" t="n"/>
      <c r="BR35" s="18" t="n"/>
      <c r="BS35" s="18" t="n"/>
      <c r="BT35" s="18" t="n"/>
      <c r="BU35" s="18" t="n"/>
      <c r="BV35" s="18" t="n"/>
      <c r="BW35" s="18" t="n"/>
      <c r="BX35" s="18" t="n"/>
      <c r="BY35" s="18" t="n"/>
      <c r="BZ35" s="18" t="n"/>
      <c r="CA35" s="18" t="n"/>
      <c r="CB35" s="18" t="n"/>
      <c r="CC35" s="18" t="n"/>
      <c r="CD35" s="18" t="n"/>
      <c r="CE35" s="18" t="n"/>
      <c r="CF35" s="18" t="n"/>
      <c r="CG35" s="18" t="n"/>
      <c r="CH35" s="53" t="n"/>
      <c r="CJ35" s="10" t="n"/>
      <c r="CK35" s="67" t="inlineStr">
        <is>
          <t>Ⓐのうち地震保険料の金額の合計額</t>
        </is>
      </c>
      <c r="CL35" s="21" t="n"/>
      <c r="CM35" s="21" t="n"/>
      <c r="CN35" s="21" t="n"/>
      <c r="CO35" s="21" t="n"/>
      <c r="CP35" s="21" t="n"/>
      <c r="CQ35" s="21" t="n"/>
      <c r="CR35" s="21" t="n"/>
      <c r="CS35" s="21" t="n"/>
      <c r="CT35" s="21" t="n"/>
      <c r="CU35" s="21" t="n"/>
      <c r="CV35" s="21" t="n"/>
      <c r="CW35" s="21" t="n"/>
      <c r="CX35" s="21" t="n"/>
      <c r="CY35" s="22" t="n"/>
      <c r="CZ35" s="25" t="inlineStr">
        <is>
          <t>Ⓑ</t>
        </is>
      </c>
      <c r="DA35" s="61">
        <f>IF(OR(COUNT(CY19,CY27)=0,AND(COUNT(CY19)&gt;0,CU22&lt;&gt;"地震",CU22&lt;&gt;"旧長期"),AND(COUNT(CY27)&gt;0,CU31&lt;&gt;"地震",CU31&lt;&gt;"旧長期")),"",SUM(IF(CU22="地震",CY19,0),IF(CU31="地震",CY27,0)))</f>
        <v/>
      </c>
      <c r="DB35" s="21" t="n"/>
      <c r="DC35" s="21" t="n"/>
      <c r="DD35" s="68" t="inlineStr">
        <is>
          <t>円</t>
        </is>
      </c>
    </row>
    <row r="36" ht="6.36" customHeight="1">
      <c r="A36" s="10" t="n"/>
      <c r="E36" s="11" t="n"/>
      <c r="H36" s="69" t="inlineStr">
        <is>
          <t>年齢23歳未満の扶養親族の有無</t>
        </is>
      </c>
      <c r="I36" s="21" t="n"/>
      <c r="J36" s="21" t="n"/>
      <c r="K36" s="21" t="n"/>
      <c r="L36" s="21" t="n"/>
      <c r="M36" s="21" t="n"/>
      <c r="N36" s="21" t="n"/>
      <c r="O36" s="21" t="n"/>
      <c r="P36" s="21" t="n"/>
      <c r="Q36" s="21" t="n"/>
      <c r="R36" s="21" t="n"/>
      <c r="S36" s="21" t="n"/>
      <c r="T36" s="21" t="n"/>
      <c r="U36" s="21" t="n"/>
      <c r="V36" s="21" t="n"/>
      <c r="W36" s="70" t="inlineStr">
        <is>
          <t>無・有</t>
        </is>
      </c>
      <c r="X36" s="21" t="n"/>
      <c r="Y36" s="22" t="n"/>
      <c r="Z36" s="63" t="inlineStr">
        <is>
          <t>Aの金額を下の計算式Ⅱ（年齢23歳
未満の扶養親族を有する場合の新保険料
等用）に当てはめて計算した金額</t>
        </is>
      </c>
      <c r="AA36" s="21" t="n"/>
      <c r="AB36" s="21" t="n"/>
      <c r="AC36" s="21" t="n"/>
      <c r="AD36" s="21" t="n"/>
      <c r="AE36" s="21" t="n"/>
      <c r="AF36" s="21" t="n"/>
      <c r="AG36" s="21" t="n"/>
      <c r="AH36" s="21" t="n"/>
      <c r="AI36" s="21" t="n"/>
      <c r="AJ36" s="21" t="n"/>
      <c r="AK36" s="21" t="n"/>
      <c r="AL36" s="21" t="n"/>
      <c r="AM36" s="21" t="n"/>
      <c r="AN36" s="21" t="n"/>
      <c r="AO36" s="21" t="n"/>
      <c r="AP36" s="21" t="n"/>
      <c r="AQ36" s="60" t="inlineStr">
        <is>
          <t>②</t>
        </is>
      </c>
      <c r="AR36" s="21" t="n"/>
      <c r="AS36" s="64" t="inlineStr">
        <is>
          <t>（最高60,000円）</t>
        </is>
      </c>
      <c r="AT36" s="21" t="n"/>
      <c r="AU36" s="21" t="n"/>
      <c r="AV36" s="21" t="n"/>
      <c r="AW36" s="21" t="n"/>
      <c r="AX36" s="21" t="n"/>
      <c r="AY36" s="21" t="n"/>
      <c r="AZ36" s="21" t="n"/>
      <c r="BA36" s="21" t="n"/>
      <c r="BB36" s="21" t="n"/>
      <c r="BC36" s="21" t="n"/>
      <c r="BD36" s="21" t="n"/>
      <c r="BE36" s="21" t="n"/>
      <c r="BF36" s="21" t="n"/>
      <c r="BG36" s="21" t="n"/>
      <c r="BH36" s="21" t="n"/>
      <c r="BI36" s="22" t="n"/>
      <c r="BJ36" s="47" t="inlineStr">
        <is>
          <t>計（②＋③）</t>
        </is>
      </c>
      <c r="BK36" s="21" t="n"/>
      <c r="BL36" s="21" t="n"/>
      <c r="BM36" s="21" t="n"/>
      <c r="BN36" s="21" t="n"/>
      <c r="BO36" s="21" t="n"/>
      <c r="BP36" s="21" t="n"/>
      <c r="BQ36" s="21" t="n"/>
      <c r="BR36" s="21" t="n"/>
      <c r="BS36" s="21" t="n"/>
      <c r="BT36" s="21" t="n"/>
      <c r="BU36" s="21" t="n"/>
      <c r="BV36" s="60" t="inlineStr">
        <is>
          <t>⑤</t>
        </is>
      </c>
      <c r="BW36" s="64" t="inlineStr">
        <is>
          <t>（最高60,000円）</t>
        </is>
      </c>
      <c r="BX36" s="21" t="n"/>
      <c r="BY36" s="21" t="n"/>
      <c r="BZ36" s="21" t="n"/>
      <c r="CA36" s="21" t="n"/>
      <c r="CB36" s="21" t="n"/>
      <c r="CC36" s="21" t="n"/>
      <c r="CD36" s="21" t="n"/>
      <c r="CE36" s="21" t="n"/>
      <c r="CF36" s="21" t="n"/>
      <c r="CG36" s="21" t="n"/>
      <c r="CH36" s="27" t="n"/>
      <c r="CJ36" s="10" t="n"/>
      <c r="CK36" s="12" t="n"/>
      <c r="CY36" s="11" t="n"/>
      <c r="CZ36" s="12" t="n"/>
      <c r="DD36" s="14" t="n"/>
    </row>
    <row r="37" ht="1.06" customHeight="1">
      <c r="A37" s="10" t="n"/>
      <c r="E37" s="11" t="n"/>
      <c r="H37" s="12" t="n"/>
      <c r="Y37" s="11" t="n"/>
      <c r="Z37" s="12" t="n"/>
      <c r="AS37" s="65">
        <f>IF(OR(COUNT(Q33)=0,W38&lt;&gt;"有"),"",ROUNDUP(IF(Q33&lt;=30000,Q33,IF(Q33&lt;=60000,Q33/2+15000,IF(Q33&lt;=120000,Q33/4+30000,60000))),0))</f>
        <v/>
      </c>
      <c r="BH37" s="66" t="inlineStr">
        <is>
          <t>円</t>
        </is>
      </c>
      <c r="BI37" s="11" t="n"/>
      <c r="BJ37" s="12" t="n"/>
      <c r="BW37" s="65">
        <f>IF(COUNT(AS37)=0,"",MIN(60000,SUM(AS37,AS41)))</f>
        <v/>
      </c>
      <c r="CG37" s="66" t="inlineStr">
        <is>
          <t>円</t>
        </is>
      </c>
      <c r="CH37" s="14" t="n"/>
      <c r="CJ37" s="10" t="n"/>
      <c r="CK37" s="12" t="n"/>
      <c r="CY37" s="11" t="n"/>
      <c r="CZ37" s="12" t="n"/>
      <c r="DD37" s="14" t="n"/>
    </row>
    <row r="38" ht="1.06" customHeight="1">
      <c r="A38" s="10" t="n"/>
      <c r="E38" s="11" t="n"/>
      <c r="H38" s="12" t="n"/>
      <c r="W38" s="71" t="n"/>
      <c r="Y38" s="11" t="n"/>
      <c r="Z38" s="12" t="n"/>
      <c r="BI38" s="11" t="n"/>
      <c r="BJ38" s="12" t="n"/>
      <c r="CH38" s="14" t="n"/>
      <c r="CJ38" s="10" t="n"/>
      <c r="CK38" s="12" t="n"/>
      <c r="CY38" s="11" t="n"/>
      <c r="CZ38" s="12" t="n"/>
      <c r="DD38" s="14" t="n"/>
    </row>
    <row r="39" ht="10.6" customHeight="1">
      <c r="A39" s="10" t="n"/>
      <c r="E39" s="11" t="n"/>
      <c r="H39" s="72" t="inlineStr">
        <is>
          <t>※年齢23歳未満の扶養親族を有する場合は、
下の☆欄も記載してください。</t>
        </is>
      </c>
      <c r="I39" s="18" t="n"/>
      <c r="J39" s="18" t="n"/>
      <c r="K39" s="18" t="n"/>
      <c r="L39" s="18" t="n"/>
      <c r="M39" s="18" t="n"/>
      <c r="N39" s="18" t="n"/>
      <c r="O39" s="18" t="n"/>
      <c r="P39" s="18" t="n"/>
      <c r="Q39" s="18" t="n"/>
      <c r="R39" s="18" t="n"/>
      <c r="S39" s="18" t="n"/>
      <c r="T39" s="18" t="n"/>
      <c r="U39" s="18" t="n"/>
      <c r="V39" s="18" t="n"/>
      <c r="W39" s="18" t="n"/>
      <c r="X39" s="18" t="n"/>
      <c r="Y39" s="19" t="n"/>
      <c r="Z39" s="17" t="n"/>
      <c r="AA39" s="18" t="n"/>
      <c r="AB39" s="18" t="n"/>
      <c r="AC39" s="18" t="n"/>
      <c r="AD39" s="18" t="n"/>
      <c r="AE39" s="18" t="n"/>
      <c r="AF39" s="18" t="n"/>
      <c r="AG39" s="18" t="n"/>
      <c r="AH39" s="18" t="n"/>
      <c r="AI39" s="18" t="n"/>
      <c r="AJ39" s="18" t="n"/>
      <c r="AK39" s="18" t="n"/>
      <c r="AL39" s="18" t="n"/>
      <c r="AM39" s="18" t="n"/>
      <c r="AN39" s="18" t="n"/>
      <c r="AO39" s="18" t="n"/>
      <c r="AP39" s="18" t="n"/>
      <c r="AQ39" s="18" t="n"/>
      <c r="AR39" s="18" t="n"/>
      <c r="AS39" s="18" t="n"/>
      <c r="AT39" s="18" t="n"/>
      <c r="AU39" s="18" t="n"/>
      <c r="AV39" s="18" t="n"/>
      <c r="AW39" s="18" t="n"/>
      <c r="AX39" s="18" t="n"/>
      <c r="AY39" s="18" t="n"/>
      <c r="AZ39" s="18" t="n"/>
      <c r="BA39" s="18" t="n"/>
      <c r="BB39" s="18" t="n"/>
      <c r="BC39" s="18" t="n"/>
      <c r="BD39" s="18" t="n"/>
      <c r="BE39" s="18" t="n"/>
      <c r="BF39" s="18" t="n"/>
      <c r="BG39" s="18" t="n"/>
      <c r="BH39" s="18" t="n"/>
      <c r="BI39" s="19" t="n"/>
      <c r="BJ39" s="17" t="n"/>
      <c r="BK39" s="18" t="n"/>
      <c r="BL39" s="18" t="n"/>
      <c r="BM39" s="18" t="n"/>
      <c r="BN39" s="18" t="n"/>
      <c r="BO39" s="18" t="n"/>
      <c r="BP39" s="18" t="n"/>
      <c r="BQ39" s="18" t="n"/>
      <c r="BR39" s="18" t="n"/>
      <c r="BS39" s="18" t="n"/>
      <c r="BT39" s="18" t="n"/>
      <c r="BU39" s="18" t="n"/>
      <c r="BV39" s="18" t="n"/>
      <c r="BW39" s="18" t="n"/>
      <c r="BX39" s="18" t="n"/>
      <c r="BY39" s="18" t="n"/>
      <c r="BZ39" s="18" t="n"/>
      <c r="CA39" s="18" t="n"/>
      <c r="CB39" s="18" t="n"/>
      <c r="CC39" s="18" t="n"/>
      <c r="CD39" s="18" t="n"/>
      <c r="CE39" s="18" t="n"/>
      <c r="CF39" s="18" t="n"/>
      <c r="CG39" s="18" t="n"/>
      <c r="CH39" s="53" t="n"/>
      <c r="CJ39" s="10" t="n"/>
      <c r="CK39" s="17" t="n"/>
      <c r="CL39" s="18" t="n"/>
      <c r="CM39" s="18" t="n"/>
      <c r="CN39" s="18" t="n"/>
      <c r="CO39" s="18" t="n"/>
      <c r="CP39" s="18" t="n"/>
      <c r="CQ39" s="18" t="n"/>
      <c r="CR39" s="18" t="n"/>
      <c r="CS39" s="18" t="n"/>
      <c r="CT39" s="18" t="n"/>
      <c r="CU39" s="18" t="n"/>
      <c r="CV39" s="18" t="n"/>
      <c r="CW39" s="18" t="n"/>
      <c r="CX39" s="18" t="n"/>
      <c r="CY39" s="19" t="n"/>
      <c r="CZ39" s="17" t="n"/>
      <c r="DA39" s="18" t="n"/>
      <c r="DB39" s="18" t="n"/>
      <c r="DC39" s="18" t="n"/>
      <c r="DD39" s="53" t="n"/>
    </row>
    <row r="40" ht="6.36" customHeight="1">
      <c r="A40" s="10" t="n"/>
      <c r="E40" s="11" t="n"/>
      <c r="H40" s="59" t="inlineStr">
        <is>
          <t>(a)のうち旧保険料
等の金額の合計額</t>
        </is>
      </c>
      <c r="I40" s="21" t="n"/>
      <c r="J40" s="21" t="n"/>
      <c r="K40" s="21" t="n"/>
      <c r="L40" s="21" t="n"/>
      <c r="M40" s="21" t="n"/>
      <c r="N40" s="73" t="inlineStr">
        <is>
          <t>Ｂ</t>
        </is>
      </c>
      <c r="O40" s="21" t="n"/>
      <c r="P40" s="21" t="n"/>
      <c r="Q40" s="61">
        <f>IF(OR(COUNT(BP17,BP21,BP25,BP29)=0,AND(COUNT(BP17)&gt;0,BJ18&lt;&gt;"新",BJ18&lt;&gt;"旧"),AND(COUNT(BP21)&gt;0,BJ22&lt;&gt;"新",BJ22&lt;&gt;"旧"),AND(COUNT(BP25)&gt;0,BJ26&lt;&gt;"新",BJ26&lt;&gt;"旧"),AND(COUNT(BP29)&gt;0,BJ30&lt;&gt;"新",BJ30&lt;&gt;"旧")),"",SUM(IF(BJ18="旧",BP17,0),IF(BJ22="旧",BP21,0),IF(BJ26="旧",BP25,0),IF(BJ30="旧",BP29,0)))</f>
        <v/>
      </c>
      <c r="R40" s="21" t="n"/>
      <c r="S40" s="21" t="n"/>
      <c r="T40" s="21" t="n"/>
      <c r="U40" s="21" t="n"/>
      <c r="V40" s="21" t="n"/>
      <c r="W40" s="21" t="n"/>
      <c r="X40" s="62" t="inlineStr">
        <is>
          <t>円</t>
        </is>
      </c>
      <c r="Y40" s="22" t="n"/>
      <c r="Z40" s="63" t="inlineStr">
        <is>
          <t>Bの金額を下の計算式Ⅲ（旧保険
料等用）に当てはめて計算した金額</t>
        </is>
      </c>
      <c r="AA40" s="21" t="n"/>
      <c r="AB40" s="21" t="n"/>
      <c r="AC40" s="21" t="n"/>
      <c r="AD40" s="21" t="n"/>
      <c r="AE40" s="21" t="n"/>
      <c r="AF40" s="21" t="n"/>
      <c r="AG40" s="21" t="n"/>
      <c r="AH40" s="21" t="n"/>
      <c r="AI40" s="21" t="n"/>
      <c r="AJ40" s="21" t="n"/>
      <c r="AK40" s="21" t="n"/>
      <c r="AL40" s="21" t="n"/>
      <c r="AM40" s="21" t="n"/>
      <c r="AN40" s="21" t="n"/>
      <c r="AO40" s="21" t="n"/>
      <c r="AP40" s="21" t="n"/>
      <c r="AQ40" s="60" t="inlineStr">
        <is>
          <t>③</t>
        </is>
      </c>
      <c r="AR40" s="21" t="n"/>
      <c r="AS40" s="64" t="inlineStr">
        <is>
          <t>（最高50,000円）</t>
        </is>
      </c>
      <c r="AT40" s="21" t="n"/>
      <c r="AU40" s="21" t="n"/>
      <c r="AV40" s="21" t="n"/>
      <c r="AW40" s="21" t="n"/>
      <c r="AX40" s="21" t="n"/>
      <c r="AY40" s="21" t="n"/>
      <c r="AZ40" s="21" t="n"/>
      <c r="BA40" s="21" t="n"/>
      <c r="BB40" s="21" t="n"/>
      <c r="BC40" s="21" t="n"/>
      <c r="BD40" s="21" t="n"/>
      <c r="BE40" s="21" t="n"/>
      <c r="BF40" s="21" t="n"/>
      <c r="BG40" s="21" t="n"/>
      <c r="BH40" s="21" t="n"/>
      <c r="BI40" s="22" t="n"/>
      <c r="BJ40" s="47" t="inlineStr">
        <is>
          <t>③と④のいずれ
か大きい金額
又は⑤の金額</t>
        </is>
      </c>
      <c r="BK40" s="21" t="n"/>
      <c r="BL40" s="21" t="n"/>
      <c r="BM40" s="21" t="n"/>
      <c r="BN40" s="21" t="n"/>
      <c r="BO40" s="21" t="n"/>
      <c r="BP40" s="21" t="n"/>
      <c r="BQ40" s="21" t="n"/>
      <c r="BR40" s="21" t="n"/>
      <c r="BS40" s="21" t="n"/>
      <c r="BT40" s="21" t="n"/>
      <c r="BU40" s="21" t="n"/>
      <c r="BV40" s="60" t="inlineStr">
        <is>
          <t>㋑</t>
        </is>
      </c>
      <c r="BW40" s="61">
        <f>IF(COUNT(Q33,Q40)=0,"",IF(SUM(Q33)=0,MAX(AS41,BW34),IF(W38="","",IF(W38="有",BW37,MAX(AS41,BW34)))))</f>
        <v/>
      </c>
      <c r="BX40" s="21" t="n"/>
      <c r="BY40" s="21" t="n"/>
      <c r="BZ40" s="21" t="n"/>
      <c r="CA40" s="21" t="n"/>
      <c r="CB40" s="21" t="n"/>
      <c r="CC40" s="21" t="n"/>
      <c r="CD40" s="21" t="n"/>
      <c r="CE40" s="21" t="n"/>
      <c r="CF40" s="21" t="n"/>
      <c r="CG40" s="62" t="inlineStr">
        <is>
          <t>円</t>
        </is>
      </c>
      <c r="CH40" s="27" t="n"/>
      <c r="CJ40" s="10" t="n"/>
      <c r="CK40" s="67" t="inlineStr">
        <is>
          <t>Ⓐのうち旧長期損害保険料の金額の合計額</t>
        </is>
      </c>
      <c r="CL40" s="21" t="n"/>
      <c r="CM40" s="21" t="n"/>
      <c r="CN40" s="21" t="n"/>
      <c r="CO40" s="21" t="n"/>
      <c r="CP40" s="21" t="n"/>
      <c r="CQ40" s="21" t="n"/>
      <c r="CR40" s="21" t="n"/>
      <c r="CS40" s="21" t="n"/>
      <c r="CT40" s="21" t="n"/>
      <c r="CU40" s="21" t="n"/>
      <c r="CV40" s="21" t="n"/>
      <c r="CW40" s="21" t="n"/>
      <c r="CX40" s="21" t="n"/>
      <c r="CY40" s="22" t="n"/>
      <c r="CZ40" s="25" t="inlineStr">
        <is>
          <t>Ⓒ</t>
        </is>
      </c>
      <c r="DA40" s="61">
        <f>IF(OR(COUNT(CY19,CY27)=0,AND(COUNT(CY19)&gt;0,CU22&lt;&gt;"地震",CU22&lt;&gt;"旧長期"),AND(COUNT(CY27)&gt;0,CU31&lt;&gt;"地震",CU31&lt;&gt;"旧長期")),"",SUM(IF(CU22="旧長期",CY19,0),IF(CU31="旧長期",CY27,0)))</f>
        <v/>
      </c>
      <c r="DB40" s="21" t="n"/>
      <c r="DC40" s="21" t="n"/>
      <c r="DD40" s="68" t="inlineStr">
        <is>
          <t>円</t>
        </is>
      </c>
    </row>
    <row r="41" ht="14.84" customHeight="1">
      <c r="A41" s="10" t="n"/>
      <c r="E41" s="11" t="n"/>
      <c r="H41" s="17" t="n"/>
      <c r="I41" s="18" t="n"/>
      <c r="J41" s="18" t="n"/>
      <c r="K41" s="18" t="n"/>
      <c r="L41" s="18" t="n"/>
      <c r="M41" s="18" t="n"/>
      <c r="N41" s="18" t="n"/>
      <c r="O41" s="18" t="n"/>
      <c r="P41" s="18" t="n"/>
      <c r="Q41" s="18" t="n"/>
      <c r="R41" s="18" t="n"/>
      <c r="S41" s="18" t="n"/>
      <c r="T41" s="18" t="n"/>
      <c r="U41" s="18" t="n"/>
      <c r="V41" s="18" t="n"/>
      <c r="W41" s="18" t="n"/>
      <c r="X41" s="18" t="n"/>
      <c r="Y41" s="19" t="n"/>
      <c r="Z41" s="17" t="n"/>
      <c r="AA41" s="18" t="n"/>
      <c r="AB41" s="18" t="n"/>
      <c r="AC41" s="18" t="n"/>
      <c r="AD41" s="18" t="n"/>
      <c r="AE41" s="18" t="n"/>
      <c r="AF41" s="18" t="n"/>
      <c r="AG41" s="18" t="n"/>
      <c r="AH41" s="18" t="n"/>
      <c r="AI41" s="18" t="n"/>
      <c r="AJ41" s="18" t="n"/>
      <c r="AK41" s="18" t="n"/>
      <c r="AL41" s="18" t="n"/>
      <c r="AM41" s="18" t="n"/>
      <c r="AN41" s="18" t="n"/>
      <c r="AO41" s="18" t="n"/>
      <c r="AP41" s="18" t="n"/>
      <c r="AQ41" s="18" t="n"/>
      <c r="AR41" s="18" t="n"/>
      <c r="AS41" s="74">
        <f>IF(COUNT(Q40)=0,"",ROUNDUP(IF(Q40&lt;=25000,Q40,IF(Q40&lt;=50000,Q40/2+12500,IF(Q40&lt;=100000,Q40/4+25000,50000))),0))</f>
        <v/>
      </c>
      <c r="AT41" s="18" t="n"/>
      <c r="AU41" s="18" t="n"/>
      <c r="AV41" s="18" t="n"/>
      <c r="AW41" s="18" t="n"/>
      <c r="AX41" s="18" t="n"/>
      <c r="AY41" s="18" t="n"/>
      <c r="AZ41" s="18" t="n"/>
      <c r="BA41" s="18" t="n"/>
      <c r="BB41" s="18" t="n"/>
      <c r="BC41" s="18" t="n"/>
      <c r="BD41" s="18" t="n"/>
      <c r="BE41" s="18" t="n"/>
      <c r="BF41" s="18" t="n"/>
      <c r="BG41" s="18" t="n"/>
      <c r="BH41" s="75" t="inlineStr">
        <is>
          <t>円</t>
        </is>
      </c>
      <c r="BI41" s="19" t="n"/>
      <c r="BJ41" s="17" t="n"/>
      <c r="BK41" s="18" t="n"/>
      <c r="BL41" s="18" t="n"/>
      <c r="BM41" s="18" t="n"/>
      <c r="BN41" s="18" t="n"/>
      <c r="BO41" s="18" t="n"/>
      <c r="BP41" s="18" t="n"/>
      <c r="BQ41" s="18" t="n"/>
      <c r="BR41" s="18" t="n"/>
      <c r="BS41" s="18" t="n"/>
      <c r="BT41" s="18" t="n"/>
      <c r="BU41" s="18" t="n"/>
      <c r="BV41" s="18" t="n"/>
      <c r="BW41" s="18" t="n"/>
      <c r="BX41" s="18" t="n"/>
      <c r="BY41" s="18" t="n"/>
      <c r="BZ41" s="18" t="n"/>
      <c r="CA41" s="18" t="n"/>
      <c r="CB41" s="18" t="n"/>
      <c r="CC41" s="18" t="n"/>
      <c r="CD41" s="18" t="n"/>
      <c r="CE41" s="18" t="n"/>
      <c r="CF41" s="18" t="n"/>
      <c r="CG41" s="18" t="n"/>
      <c r="CH41" s="53" t="n"/>
      <c r="CJ41" s="10" t="n"/>
      <c r="CK41" s="12" t="n"/>
      <c r="CY41" s="11" t="n"/>
      <c r="CZ41" s="12" t="n"/>
      <c r="DD41" s="14" t="n"/>
    </row>
    <row r="42" ht="2.12" customHeight="1">
      <c r="A42" s="10" t="n"/>
      <c r="E42" s="11" t="n"/>
      <c r="F42" s="45" t="inlineStr">
        <is>
          <t>介護医療保険料</t>
        </is>
      </c>
      <c r="G42" s="22" t="n"/>
      <c r="H42" s="46" t="n"/>
      <c r="I42" s="21" t="n"/>
      <c r="J42" s="21" t="n"/>
      <c r="K42" s="21" t="n"/>
      <c r="L42" s="21" t="n"/>
      <c r="M42" s="21" t="n"/>
      <c r="N42" s="21" t="n"/>
      <c r="O42" s="21" t="n"/>
      <c r="P42" s="21" t="n"/>
      <c r="Q42" s="21" t="n"/>
      <c r="R42" s="22" t="n"/>
      <c r="S42" s="46" t="n"/>
      <c r="T42" s="21" t="n"/>
      <c r="U42" s="21" t="n"/>
      <c r="V42" s="21" t="n"/>
      <c r="W42" s="21" t="n"/>
      <c r="X42" s="21" t="n"/>
      <c r="Y42" s="22" t="n"/>
      <c r="Z42" s="46" t="n"/>
      <c r="AA42" s="21" t="n"/>
      <c r="AB42" s="21" t="n"/>
      <c r="AC42" s="21" t="n"/>
      <c r="AD42" s="22" t="n"/>
      <c r="AE42" s="46" t="n"/>
      <c r="AF42" s="21" t="n"/>
      <c r="AG42" s="21" t="n"/>
      <c r="AH42" s="21" t="n"/>
      <c r="AI42" s="21" t="n"/>
      <c r="AJ42" s="21" t="n"/>
      <c r="AK42" s="21" t="n"/>
      <c r="AL42" s="21" t="n"/>
      <c r="AM42" s="21" t="n"/>
      <c r="AN42" s="21" t="n"/>
      <c r="AO42" s="21" t="n"/>
      <c r="AP42" s="22" t="n"/>
      <c r="AQ42" s="46" t="n"/>
      <c r="AR42" s="21" t="n"/>
      <c r="AS42" s="21" t="n"/>
      <c r="AT42" s="21" t="n"/>
      <c r="AU42" s="21" t="n"/>
      <c r="AV42" s="21" t="n"/>
      <c r="AW42" s="21" t="n"/>
      <c r="AX42" s="21" t="n"/>
      <c r="AY42" s="21" t="n"/>
      <c r="AZ42" s="21" t="n"/>
      <c r="BA42" s="21" t="n"/>
      <c r="BB42" s="21" t="n"/>
      <c r="BC42" s="21" t="n"/>
      <c r="BD42" s="21" t="n"/>
      <c r="BE42" s="21" t="n"/>
      <c r="BF42" s="21" t="n"/>
      <c r="BG42" s="21" t="n"/>
      <c r="BH42" s="21" t="n"/>
      <c r="BI42" s="22" t="n"/>
      <c r="BJ42" s="76" t="n"/>
      <c r="BK42" s="21" t="n"/>
      <c r="BL42" s="21" t="n"/>
      <c r="BM42" s="21" t="n"/>
      <c r="BN42" s="21" t="n"/>
      <c r="BO42" s="22" t="n"/>
      <c r="BP42" s="47" t="inlineStr">
        <is>
          <t>(a)</t>
        </is>
      </c>
      <c r="BQ42" s="21" t="n"/>
      <c r="BR42" s="21" t="n"/>
      <c r="BS42" s="21" t="n"/>
      <c r="BT42" s="21" t="n"/>
      <c r="BU42" s="21" t="n"/>
      <c r="BV42" s="21" t="n"/>
      <c r="BW42" s="21" t="n"/>
      <c r="BX42" s="21" t="n"/>
      <c r="BY42" s="21" t="n"/>
      <c r="BZ42" s="21" t="n"/>
      <c r="CA42" s="22" t="n"/>
      <c r="CB42" s="25" t="n"/>
      <c r="CC42" s="21" t="n"/>
      <c r="CD42" s="21" t="n"/>
      <c r="CE42" s="21" t="n"/>
      <c r="CF42" s="21" t="n"/>
      <c r="CG42" s="21" t="n"/>
      <c r="CH42" s="27" t="n"/>
      <c r="CJ42" s="10" t="n"/>
      <c r="CK42" s="17" t="n"/>
      <c r="CL42" s="18" t="n"/>
      <c r="CM42" s="18" t="n"/>
      <c r="CN42" s="18" t="n"/>
      <c r="CO42" s="18" t="n"/>
      <c r="CP42" s="18" t="n"/>
      <c r="CQ42" s="18" t="n"/>
      <c r="CR42" s="18" t="n"/>
      <c r="CS42" s="18" t="n"/>
      <c r="CT42" s="18" t="n"/>
      <c r="CU42" s="18" t="n"/>
      <c r="CV42" s="18" t="n"/>
      <c r="CW42" s="18" t="n"/>
      <c r="CX42" s="18" t="n"/>
      <c r="CY42" s="19" t="n"/>
      <c r="CZ42" s="17" t="n"/>
      <c r="DA42" s="18" t="n"/>
      <c r="DB42" s="18" t="n"/>
      <c r="DC42" s="18" t="n"/>
      <c r="DD42" s="53" t="n"/>
    </row>
    <row r="43" ht="5.300000000000001" customHeight="1">
      <c r="A43" s="10" t="n"/>
      <c r="E43" s="11" t="n"/>
      <c r="F43" s="12" t="n"/>
      <c r="G43" s="11" t="n"/>
      <c r="H43" s="12" t="n"/>
      <c r="R43" s="11" t="n"/>
      <c r="S43" s="12" t="n"/>
      <c r="Y43" s="11" t="n"/>
      <c r="Z43" s="12" t="n"/>
      <c r="AD43" s="11" t="n"/>
      <c r="AE43" s="12" t="n"/>
      <c r="AP43" s="11" t="n"/>
      <c r="AQ43" s="12" t="n"/>
      <c r="BI43" s="11" t="n"/>
      <c r="BJ43" s="12" t="n"/>
      <c r="BO43" s="11" t="n"/>
      <c r="BP43" s="12" t="n"/>
      <c r="CA43" s="11" t="n"/>
      <c r="CB43" s="12" t="n"/>
      <c r="CH43" s="14" t="n"/>
      <c r="CJ43" s="10" t="n"/>
      <c r="CK43" s="71" t="inlineStr">
        <is>
          <t>地震保険料
控 除 額</t>
        </is>
      </c>
      <c r="CL43" s="71" t="inlineStr">
        <is>
          <t>Ⓑの
金額</t>
        </is>
      </c>
      <c r="CN43" s="77" t="inlineStr">
        <is>
          <t>（最高50,000円）</t>
        </is>
      </c>
      <c r="CS43" s="78" t="inlineStr">
        <is>
          <t>＋</t>
        </is>
      </c>
      <c r="CT43" s="79" t="inlineStr">
        <is>
          <t>Ⓒの金額（Ⓒの金額が10,000円を超える場合は、</t>
        </is>
      </c>
      <c r="DD43" s="14" t="n"/>
    </row>
    <row r="44" ht="3.18" customHeight="1">
      <c r="A44" s="10" t="n"/>
      <c r="E44" s="11" t="n"/>
      <c r="F44" s="12" t="n"/>
      <c r="G44" s="11" t="n"/>
      <c r="H44" s="12" t="n"/>
      <c r="R44" s="11" t="n"/>
      <c r="S44" s="12" t="n"/>
      <c r="Y44" s="11" t="n"/>
      <c r="Z44" s="12" t="n"/>
      <c r="AD44" s="11" t="n"/>
      <c r="AE44" s="12" t="n"/>
      <c r="AP44" s="11" t="n"/>
      <c r="AQ44" s="12" t="n"/>
      <c r="BI44" s="11" t="n"/>
      <c r="BJ44" s="12" t="n"/>
      <c r="BO44" s="11" t="n"/>
      <c r="BP44" s="49" t="n"/>
      <c r="CA44" s="50" t="inlineStr">
        <is>
          <t>円</t>
        </is>
      </c>
      <c r="CB44" s="12" t="n"/>
      <c r="CH44" s="14" t="n"/>
      <c r="CJ44" s="10" t="n"/>
      <c r="DD44" s="14" t="n"/>
    </row>
    <row r="45" ht="7.42" customHeight="1">
      <c r="A45" s="10" t="n"/>
      <c r="E45" s="11" t="n"/>
      <c r="F45" s="12" t="n"/>
      <c r="G45" s="11" t="n"/>
      <c r="H45" s="12" t="n"/>
      <c r="R45" s="11" t="n"/>
      <c r="S45" s="12" t="n"/>
      <c r="Y45" s="11" t="n"/>
      <c r="Z45" s="12" t="n"/>
      <c r="AD45" s="11" t="n"/>
      <c r="AE45" s="12" t="n"/>
      <c r="AP45" s="11" t="n"/>
      <c r="AQ45" s="12" t="n"/>
      <c r="BI45" s="11" t="n"/>
      <c r="BJ45" s="12" t="n"/>
      <c r="BO45" s="11" t="n"/>
      <c r="BP45" s="12" t="n"/>
      <c r="CA45" s="11" t="n"/>
      <c r="CB45" s="12" t="n"/>
      <c r="CH45" s="14" t="n"/>
      <c r="CJ45" s="10" t="n"/>
      <c r="CN45" s="65">
        <f>IF(COUNT(DA35)=0,"",MIN(50000,DA35))</f>
        <v/>
      </c>
      <c r="CQ45" s="66" t="inlineStr">
        <is>
          <t>円</t>
        </is>
      </c>
      <c r="CT45" s="80" t="inlineStr">
        <is>
          <t>Ⓒ×1/2＋5,000円）※</t>
        </is>
      </c>
      <c r="CX45" s="77" t="inlineStr">
        <is>
          <t>（最高15,000円）</t>
        </is>
      </c>
      <c r="DD45" s="14" t="n"/>
    </row>
    <row r="46" ht="4.24" customHeight="1">
      <c r="A46" s="10" t="n"/>
      <c r="E46" s="11" t="n"/>
      <c r="F46" s="12" t="n"/>
      <c r="G46" s="11" t="n"/>
      <c r="H46" s="17" t="n"/>
      <c r="I46" s="18" t="n"/>
      <c r="J46" s="18" t="n"/>
      <c r="K46" s="18" t="n"/>
      <c r="L46" s="18" t="n"/>
      <c r="M46" s="18" t="n"/>
      <c r="N46" s="18" t="n"/>
      <c r="O46" s="18" t="n"/>
      <c r="P46" s="18" t="n"/>
      <c r="Q46" s="18" t="n"/>
      <c r="R46" s="19" t="n"/>
      <c r="S46" s="17" t="n"/>
      <c r="T46" s="18" t="n"/>
      <c r="U46" s="18" t="n"/>
      <c r="V46" s="18" t="n"/>
      <c r="W46" s="18" t="n"/>
      <c r="X46" s="18" t="n"/>
      <c r="Y46" s="19" t="n"/>
      <c r="Z46" s="17" t="n"/>
      <c r="AA46" s="18" t="n"/>
      <c r="AB46" s="18" t="n"/>
      <c r="AC46" s="18" t="n"/>
      <c r="AD46" s="19" t="n"/>
      <c r="AE46" s="17" t="n"/>
      <c r="AF46" s="18" t="n"/>
      <c r="AG46" s="18" t="n"/>
      <c r="AH46" s="18" t="n"/>
      <c r="AI46" s="18" t="n"/>
      <c r="AJ46" s="18" t="n"/>
      <c r="AK46" s="18" t="n"/>
      <c r="AL46" s="18" t="n"/>
      <c r="AM46" s="18" t="n"/>
      <c r="AN46" s="18" t="n"/>
      <c r="AO46" s="18" t="n"/>
      <c r="AP46" s="19" t="n"/>
      <c r="AQ46" s="17" t="n"/>
      <c r="AR46" s="18" t="n"/>
      <c r="AS46" s="18" t="n"/>
      <c r="AT46" s="18" t="n"/>
      <c r="AU46" s="18" t="n"/>
      <c r="AV46" s="18" t="n"/>
      <c r="AW46" s="18" t="n"/>
      <c r="AX46" s="18" t="n"/>
      <c r="AY46" s="18" t="n"/>
      <c r="AZ46" s="18" t="n"/>
      <c r="BA46" s="18" t="n"/>
      <c r="BB46" s="18" t="n"/>
      <c r="BC46" s="18" t="n"/>
      <c r="BD46" s="18" t="n"/>
      <c r="BE46" s="18" t="n"/>
      <c r="BF46" s="18" t="n"/>
      <c r="BG46" s="18" t="n"/>
      <c r="BH46" s="18" t="n"/>
      <c r="BI46" s="19" t="n"/>
      <c r="BJ46" s="17" t="n"/>
      <c r="BK46" s="18" t="n"/>
      <c r="BL46" s="18" t="n"/>
      <c r="BM46" s="18" t="n"/>
      <c r="BN46" s="18" t="n"/>
      <c r="BO46" s="19" t="n"/>
      <c r="BP46" s="17" t="n"/>
      <c r="BQ46" s="18" t="n"/>
      <c r="BR46" s="18" t="n"/>
      <c r="BS46" s="18" t="n"/>
      <c r="BT46" s="18" t="n"/>
      <c r="BU46" s="18" t="n"/>
      <c r="BV46" s="18" t="n"/>
      <c r="BW46" s="18" t="n"/>
      <c r="BX46" s="18" t="n"/>
      <c r="BY46" s="18" t="n"/>
      <c r="BZ46" s="18" t="n"/>
      <c r="CA46" s="19" t="n"/>
      <c r="CB46" s="17" t="n"/>
      <c r="CC46" s="18" t="n"/>
      <c r="CD46" s="18" t="n"/>
      <c r="CE46" s="18" t="n"/>
      <c r="CF46" s="18" t="n"/>
      <c r="CG46" s="18" t="n"/>
      <c r="CH46" s="53" t="n"/>
      <c r="CJ46" s="10" t="n"/>
      <c r="CX46" s="65">
        <f>IF(COUNT(DA40)=0,"",ROUNDUP(MIN(15000,IF(DA40&lt;=10000,DA40,DA40/2+5000)),0))</f>
        <v/>
      </c>
      <c r="DD46" s="81" t="inlineStr">
        <is>
          <t>円</t>
        </is>
      </c>
    </row>
    <row r="47" ht="3.18" customHeight="1">
      <c r="A47" s="10" t="n"/>
      <c r="E47" s="11" t="n"/>
      <c r="F47" s="12" t="n"/>
      <c r="G47" s="11" t="n"/>
      <c r="H47" s="46" t="n"/>
      <c r="I47" s="21" t="n"/>
      <c r="J47" s="21" t="n"/>
      <c r="K47" s="21" t="n"/>
      <c r="L47" s="21" t="n"/>
      <c r="M47" s="21" t="n"/>
      <c r="N47" s="21" t="n"/>
      <c r="O47" s="21" t="n"/>
      <c r="P47" s="21" t="n"/>
      <c r="Q47" s="21" t="n"/>
      <c r="R47" s="22" t="n"/>
      <c r="S47" s="46" t="n"/>
      <c r="T47" s="21" t="n"/>
      <c r="U47" s="21" t="n"/>
      <c r="V47" s="21" t="n"/>
      <c r="W47" s="21" t="n"/>
      <c r="X47" s="21" t="n"/>
      <c r="Y47" s="22" t="n"/>
      <c r="Z47" s="46" t="n"/>
      <c r="AA47" s="21" t="n"/>
      <c r="AB47" s="21" t="n"/>
      <c r="AC47" s="21" t="n"/>
      <c r="AD47" s="22" t="n"/>
      <c r="AE47" s="46" t="n"/>
      <c r="AF47" s="21" t="n"/>
      <c r="AG47" s="21" t="n"/>
      <c r="AH47" s="21" t="n"/>
      <c r="AI47" s="21" t="n"/>
      <c r="AJ47" s="21" t="n"/>
      <c r="AK47" s="21" t="n"/>
      <c r="AL47" s="21" t="n"/>
      <c r="AM47" s="21" t="n"/>
      <c r="AN47" s="21" t="n"/>
      <c r="AO47" s="21" t="n"/>
      <c r="AP47" s="22" t="n"/>
      <c r="AQ47" s="46" t="n"/>
      <c r="AR47" s="21" t="n"/>
      <c r="AS47" s="21" t="n"/>
      <c r="AT47" s="21" t="n"/>
      <c r="AU47" s="21" t="n"/>
      <c r="AV47" s="21" t="n"/>
      <c r="AW47" s="21" t="n"/>
      <c r="AX47" s="21" t="n"/>
      <c r="AY47" s="21" t="n"/>
      <c r="AZ47" s="21" t="n"/>
      <c r="BA47" s="21" t="n"/>
      <c r="BB47" s="21" t="n"/>
      <c r="BC47" s="21" t="n"/>
      <c r="BD47" s="21" t="n"/>
      <c r="BE47" s="21" t="n"/>
      <c r="BF47" s="21" t="n"/>
      <c r="BG47" s="21" t="n"/>
      <c r="BH47" s="21" t="n"/>
      <c r="BI47" s="22" t="n"/>
      <c r="BJ47" s="76" t="n"/>
      <c r="BK47" s="21" t="n"/>
      <c r="BL47" s="21" t="n"/>
      <c r="BM47" s="21" t="n"/>
      <c r="BN47" s="21" t="n"/>
      <c r="BO47" s="22" t="n"/>
      <c r="BP47" s="47" t="inlineStr">
        <is>
          <t>(a)</t>
        </is>
      </c>
      <c r="BQ47" s="21" t="n"/>
      <c r="BR47" s="21" t="n"/>
      <c r="BS47" s="21" t="n"/>
      <c r="BT47" s="21" t="n"/>
      <c r="BU47" s="21" t="n"/>
      <c r="BV47" s="21" t="n"/>
      <c r="BW47" s="21" t="n"/>
      <c r="BX47" s="21" t="n"/>
      <c r="BY47" s="21" t="n"/>
      <c r="BZ47" s="21" t="n"/>
      <c r="CA47" s="22" t="n"/>
      <c r="CB47" s="25" t="n"/>
      <c r="CC47" s="21" t="n"/>
      <c r="CD47" s="21" t="n"/>
      <c r="CE47" s="21" t="n"/>
      <c r="CF47" s="21" t="n"/>
      <c r="CG47" s="21" t="n"/>
      <c r="CH47" s="27" t="n"/>
      <c r="CJ47" s="10" t="n"/>
      <c r="DD47" s="14" t="n"/>
    </row>
    <row r="48" ht="4.24" customHeight="1">
      <c r="A48" s="10" t="n"/>
      <c r="E48" s="11" t="n"/>
      <c r="F48" s="12" t="n"/>
      <c r="G48" s="11" t="n"/>
      <c r="H48" s="12" t="n"/>
      <c r="R48" s="11" t="n"/>
      <c r="S48" s="12" t="n"/>
      <c r="Y48" s="11" t="n"/>
      <c r="Z48" s="12" t="n"/>
      <c r="AD48" s="11" t="n"/>
      <c r="AE48" s="12" t="n"/>
      <c r="AP48" s="11" t="n"/>
      <c r="AQ48" s="12" t="n"/>
      <c r="BI48" s="11" t="n"/>
      <c r="BJ48" s="12" t="n"/>
      <c r="BO48" s="11" t="n"/>
      <c r="BP48" s="12" t="n"/>
      <c r="CA48" s="11" t="n"/>
      <c r="CB48" s="12" t="n"/>
      <c r="CH48" s="14" t="n"/>
      <c r="CJ48" s="10" t="n"/>
      <c r="DD48" s="14" t="n"/>
    </row>
    <row r="49" ht="1.06" customHeight="1">
      <c r="A49" s="10" t="n"/>
      <c r="E49" s="11" t="n"/>
      <c r="F49" s="12" t="n"/>
      <c r="G49" s="11" t="n"/>
      <c r="H49" s="12" t="n"/>
      <c r="R49" s="11" t="n"/>
      <c r="S49" s="12" t="n"/>
      <c r="Y49" s="11" t="n"/>
      <c r="Z49" s="12" t="n"/>
      <c r="AD49" s="11" t="n"/>
      <c r="AE49" s="12" t="n"/>
      <c r="AP49" s="11" t="n"/>
      <c r="AQ49" s="12" t="n"/>
      <c r="BI49" s="11" t="n"/>
      <c r="BJ49" s="12" t="n"/>
      <c r="BO49" s="11" t="n"/>
      <c r="BP49" s="49" t="n"/>
      <c r="CA49" s="50" t="inlineStr">
        <is>
          <t>円</t>
        </is>
      </c>
      <c r="CB49" s="12" t="n"/>
      <c r="CH49" s="14" t="n"/>
      <c r="CJ49" s="10" t="n"/>
      <c r="DD49" s="14" t="n"/>
    </row>
    <row r="50" ht="8.48" customHeight="1">
      <c r="A50" s="10" t="n"/>
      <c r="E50" s="11" t="n"/>
      <c r="F50" s="12" t="n"/>
      <c r="G50" s="11" t="n"/>
      <c r="H50" s="12" t="n"/>
      <c r="R50" s="11" t="n"/>
      <c r="S50" s="12" t="n"/>
      <c r="Y50" s="11" t="n"/>
      <c r="Z50" s="12" t="n"/>
      <c r="AD50" s="11" t="n"/>
      <c r="AE50" s="12" t="n"/>
      <c r="AP50" s="11" t="n"/>
      <c r="AQ50" s="12" t="n"/>
      <c r="BI50" s="11" t="n"/>
      <c r="BJ50" s="12" t="n"/>
      <c r="BO50" s="11" t="n"/>
      <c r="BP50" s="12" t="n"/>
      <c r="CA50" s="11" t="n"/>
      <c r="CB50" s="12" t="n"/>
      <c r="CH50" s="14" t="n"/>
      <c r="CJ50" s="10" t="n"/>
      <c r="CW50" s="78" t="inlineStr">
        <is>
          <t>＝</t>
        </is>
      </c>
      <c r="CY50" s="82" t="inlineStr">
        <is>
          <t>（最高50,000円）</t>
        </is>
      </c>
      <c r="CZ50" s="3" t="n"/>
      <c r="DA50" s="3" t="n"/>
      <c r="DB50" s="3" t="n"/>
      <c r="DC50" s="3" t="n"/>
      <c r="DD50" s="9" t="n"/>
    </row>
    <row r="51" ht="5.300000000000001" customHeight="1">
      <c r="A51" s="10" t="n"/>
      <c r="E51" s="11" t="n"/>
      <c r="F51" s="12" t="n"/>
      <c r="G51" s="11" t="n"/>
      <c r="H51" s="17" t="n"/>
      <c r="I51" s="18" t="n"/>
      <c r="J51" s="18" t="n"/>
      <c r="K51" s="18" t="n"/>
      <c r="L51" s="18" t="n"/>
      <c r="M51" s="18" t="n"/>
      <c r="N51" s="18" t="n"/>
      <c r="O51" s="18" t="n"/>
      <c r="P51" s="18" t="n"/>
      <c r="Q51" s="18" t="n"/>
      <c r="R51" s="19" t="n"/>
      <c r="S51" s="17" t="n"/>
      <c r="T51" s="18" t="n"/>
      <c r="U51" s="18" t="n"/>
      <c r="V51" s="18" t="n"/>
      <c r="W51" s="18" t="n"/>
      <c r="X51" s="18" t="n"/>
      <c r="Y51" s="19" t="n"/>
      <c r="Z51" s="17" t="n"/>
      <c r="AA51" s="18" t="n"/>
      <c r="AB51" s="18" t="n"/>
      <c r="AC51" s="18" t="n"/>
      <c r="AD51" s="19" t="n"/>
      <c r="AE51" s="17" t="n"/>
      <c r="AF51" s="18" t="n"/>
      <c r="AG51" s="18" t="n"/>
      <c r="AH51" s="18" t="n"/>
      <c r="AI51" s="18" t="n"/>
      <c r="AJ51" s="18" t="n"/>
      <c r="AK51" s="18" t="n"/>
      <c r="AL51" s="18" t="n"/>
      <c r="AM51" s="18" t="n"/>
      <c r="AN51" s="18" t="n"/>
      <c r="AO51" s="18" t="n"/>
      <c r="AP51" s="19" t="n"/>
      <c r="AQ51" s="17" t="n"/>
      <c r="AR51" s="18" t="n"/>
      <c r="AS51" s="18" t="n"/>
      <c r="AT51" s="18" t="n"/>
      <c r="AU51" s="18" t="n"/>
      <c r="AV51" s="18" t="n"/>
      <c r="AW51" s="18" t="n"/>
      <c r="AX51" s="18" t="n"/>
      <c r="AY51" s="18" t="n"/>
      <c r="AZ51" s="18" t="n"/>
      <c r="BA51" s="18" t="n"/>
      <c r="BB51" s="18" t="n"/>
      <c r="BC51" s="18" t="n"/>
      <c r="BD51" s="18" t="n"/>
      <c r="BE51" s="18" t="n"/>
      <c r="BF51" s="18" t="n"/>
      <c r="BG51" s="18" t="n"/>
      <c r="BH51" s="18" t="n"/>
      <c r="BI51" s="19" t="n"/>
      <c r="BJ51" s="17" t="n"/>
      <c r="BK51" s="18" t="n"/>
      <c r="BL51" s="18" t="n"/>
      <c r="BM51" s="18" t="n"/>
      <c r="BN51" s="18" t="n"/>
      <c r="BO51" s="19" t="n"/>
      <c r="BP51" s="17" t="n"/>
      <c r="BQ51" s="18" t="n"/>
      <c r="BR51" s="18" t="n"/>
      <c r="BS51" s="18" t="n"/>
      <c r="BT51" s="18" t="n"/>
      <c r="BU51" s="18" t="n"/>
      <c r="BV51" s="18" t="n"/>
      <c r="BW51" s="18" t="n"/>
      <c r="BX51" s="18" t="n"/>
      <c r="BY51" s="18" t="n"/>
      <c r="BZ51" s="18" t="n"/>
      <c r="CA51" s="19" t="n"/>
      <c r="CB51" s="17" t="n"/>
      <c r="CC51" s="18" t="n"/>
      <c r="CD51" s="18" t="n"/>
      <c r="CE51" s="18" t="n"/>
      <c r="CF51" s="18" t="n"/>
      <c r="CG51" s="18" t="n"/>
      <c r="CH51" s="53" t="n"/>
      <c r="CJ51" s="10" t="n"/>
      <c r="CY51" s="83">
        <f>IF(COUNT(CN45,CX46)=0,"",MIN(50000,SUM(CN45,CX46)))</f>
        <v/>
      </c>
      <c r="DD51" s="81" t="inlineStr">
        <is>
          <t>円</t>
        </is>
      </c>
    </row>
    <row r="52" ht="7.42" customHeight="1">
      <c r="A52" s="10" t="n"/>
      <c r="E52" s="11" t="n"/>
      <c r="F52" s="12" t="n"/>
      <c r="G52" s="11" t="n"/>
      <c r="H52" s="46" t="n"/>
      <c r="I52" s="21" t="n"/>
      <c r="J52" s="21" t="n"/>
      <c r="K52" s="21" t="n"/>
      <c r="L52" s="21" t="n"/>
      <c r="M52" s="21" t="n"/>
      <c r="N52" s="21" t="n"/>
      <c r="O52" s="21" t="n"/>
      <c r="P52" s="21" t="n"/>
      <c r="Q52" s="21" t="n"/>
      <c r="R52" s="22" t="n"/>
      <c r="S52" s="46" t="n"/>
      <c r="T52" s="21" t="n"/>
      <c r="U52" s="21" t="n"/>
      <c r="V52" s="21" t="n"/>
      <c r="W52" s="21" t="n"/>
      <c r="X52" s="21" t="n"/>
      <c r="Y52" s="22" t="n"/>
      <c r="Z52" s="46" t="n"/>
      <c r="AA52" s="21" t="n"/>
      <c r="AB52" s="21" t="n"/>
      <c r="AC52" s="21" t="n"/>
      <c r="AD52" s="22" t="n"/>
      <c r="AE52" s="46" t="n"/>
      <c r="AF52" s="21" t="n"/>
      <c r="AG52" s="21" t="n"/>
      <c r="AH52" s="21" t="n"/>
      <c r="AI52" s="21" t="n"/>
      <c r="AJ52" s="21" t="n"/>
      <c r="AK52" s="21" t="n"/>
      <c r="AL52" s="21" t="n"/>
      <c r="AM52" s="21" t="n"/>
      <c r="AN52" s="21" t="n"/>
      <c r="AO52" s="21" t="n"/>
      <c r="AP52" s="22" t="n"/>
      <c r="AQ52" s="46" t="n"/>
      <c r="AR52" s="21" t="n"/>
      <c r="AS52" s="21" t="n"/>
      <c r="AT52" s="21" t="n"/>
      <c r="AU52" s="21" t="n"/>
      <c r="AV52" s="21" t="n"/>
      <c r="AW52" s="21" t="n"/>
      <c r="AX52" s="21" t="n"/>
      <c r="AY52" s="21" t="n"/>
      <c r="AZ52" s="21" t="n"/>
      <c r="BA52" s="21" t="n"/>
      <c r="BB52" s="21" t="n"/>
      <c r="BC52" s="21" t="n"/>
      <c r="BD52" s="21" t="n"/>
      <c r="BE52" s="21" t="n"/>
      <c r="BF52" s="21" t="n"/>
      <c r="BG52" s="21" t="n"/>
      <c r="BH52" s="21" t="n"/>
      <c r="BI52" s="22" t="n"/>
      <c r="BJ52" s="76" t="n"/>
      <c r="BK52" s="21" t="n"/>
      <c r="BL52" s="21" t="n"/>
      <c r="BM52" s="21" t="n"/>
      <c r="BN52" s="21" t="n"/>
      <c r="BO52" s="22" t="n"/>
      <c r="BP52" s="47" t="inlineStr">
        <is>
          <t>(a)</t>
        </is>
      </c>
      <c r="BQ52" s="21" t="n"/>
      <c r="BR52" s="21" t="n"/>
      <c r="BS52" s="21" t="n"/>
      <c r="BT52" s="21" t="n"/>
      <c r="BU52" s="21" t="n"/>
      <c r="BV52" s="21" t="n"/>
      <c r="BW52" s="21" t="n"/>
      <c r="BX52" s="21" t="n"/>
      <c r="BY52" s="21" t="n"/>
      <c r="BZ52" s="21" t="n"/>
      <c r="CA52" s="22" t="n"/>
      <c r="CB52" s="25" t="n"/>
      <c r="CC52" s="21" t="n"/>
      <c r="CD52" s="21" t="n"/>
      <c r="CE52" s="21" t="n"/>
      <c r="CF52" s="21" t="n"/>
      <c r="CG52" s="21" t="n"/>
      <c r="CH52" s="27" t="n"/>
      <c r="CJ52" s="10" t="n"/>
      <c r="CY52" s="10" t="n"/>
      <c r="DD52" s="14" t="n"/>
    </row>
    <row r="53" ht="8.48" customHeight="1">
      <c r="A53" s="10" t="n"/>
      <c r="E53" s="11" t="n"/>
      <c r="F53" s="12" t="n"/>
      <c r="G53" s="11" t="n"/>
      <c r="H53" s="12" t="n"/>
      <c r="R53" s="11" t="n"/>
      <c r="S53" s="12" t="n"/>
      <c r="Y53" s="11" t="n"/>
      <c r="Z53" s="12" t="n"/>
      <c r="AD53" s="11" t="n"/>
      <c r="AE53" s="12" t="n"/>
      <c r="AP53" s="11" t="n"/>
      <c r="AQ53" s="12" t="n"/>
      <c r="BI53" s="11" t="n"/>
      <c r="BJ53" s="12" t="n"/>
      <c r="BO53" s="11" t="n"/>
      <c r="BP53" s="49" t="n"/>
      <c r="CA53" s="50" t="inlineStr">
        <is>
          <t>円</t>
        </is>
      </c>
      <c r="CB53" s="12" t="n"/>
      <c r="CH53" s="14" t="n"/>
      <c r="CJ53" s="84" t="n"/>
      <c r="CK53" s="29" t="n"/>
      <c r="CL53" s="29" t="n"/>
      <c r="CM53" s="29" t="n"/>
      <c r="CN53" s="29" t="n"/>
      <c r="CO53" s="29" t="n"/>
      <c r="CP53" s="29" t="n"/>
      <c r="CQ53" s="29" t="n"/>
      <c r="CR53" s="29" t="n"/>
      <c r="CS53" s="29" t="n"/>
      <c r="CT53" s="29" t="n"/>
      <c r="CU53" s="29" t="n"/>
      <c r="CV53" s="29" t="n"/>
      <c r="CW53" s="29" t="n"/>
      <c r="CX53" s="29" t="n"/>
      <c r="CY53" s="84" t="n"/>
      <c r="CZ53" s="29" t="n"/>
      <c r="DA53" s="29" t="n"/>
      <c r="DB53" s="29" t="n"/>
      <c r="DC53" s="29" t="n"/>
      <c r="DD53" s="32" t="n"/>
    </row>
    <row r="54" ht="6.36" customHeight="1">
      <c r="A54" s="10" t="n"/>
      <c r="E54" s="11" t="n"/>
      <c r="F54" s="17" t="n"/>
      <c r="G54" s="19" t="n"/>
      <c r="H54" s="17" t="n"/>
      <c r="I54" s="18" t="n"/>
      <c r="J54" s="18" t="n"/>
      <c r="K54" s="18" t="n"/>
      <c r="L54" s="18" t="n"/>
      <c r="M54" s="18" t="n"/>
      <c r="N54" s="18" t="n"/>
      <c r="O54" s="18" t="n"/>
      <c r="P54" s="18" t="n"/>
      <c r="Q54" s="18" t="n"/>
      <c r="R54" s="19" t="n"/>
      <c r="S54" s="17" t="n"/>
      <c r="T54" s="18" t="n"/>
      <c r="U54" s="18" t="n"/>
      <c r="V54" s="18" t="n"/>
      <c r="W54" s="18" t="n"/>
      <c r="X54" s="18" t="n"/>
      <c r="Y54" s="19" t="n"/>
      <c r="Z54" s="17" t="n"/>
      <c r="AA54" s="18" t="n"/>
      <c r="AB54" s="18" t="n"/>
      <c r="AC54" s="18" t="n"/>
      <c r="AD54" s="19" t="n"/>
      <c r="AE54" s="17" t="n"/>
      <c r="AF54" s="18" t="n"/>
      <c r="AG54" s="18" t="n"/>
      <c r="AH54" s="18" t="n"/>
      <c r="AI54" s="18" t="n"/>
      <c r="AJ54" s="18" t="n"/>
      <c r="AK54" s="18" t="n"/>
      <c r="AL54" s="18" t="n"/>
      <c r="AM54" s="18" t="n"/>
      <c r="AN54" s="18" t="n"/>
      <c r="AO54" s="18" t="n"/>
      <c r="AP54" s="19" t="n"/>
      <c r="AQ54" s="17" t="n"/>
      <c r="AR54" s="18" t="n"/>
      <c r="AS54" s="18" t="n"/>
      <c r="AT54" s="18" t="n"/>
      <c r="AU54" s="18" t="n"/>
      <c r="AV54" s="18" t="n"/>
      <c r="AW54" s="18" t="n"/>
      <c r="AX54" s="18" t="n"/>
      <c r="AY54" s="18" t="n"/>
      <c r="AZ54" s="18" t="n"/>
      <c r="BA54" s="18" t="n"/>
      <c r="BB54" s="18" t="n"/>
      <c r="BC54" s="18" t="n"/>
      <c r="BD54" s="18" t="n"/>
      <c r="BE54" s="18" t="n"/>
      <c r="BF54" s="18" t="n"/>
      <c r="BG54" s="18" t="n"/>
      <c r="BH54" s="18" t="n"/>
      <c r="BI54" s="19" t="n"/>
      <c r="BJ54" s="17" t="n"/>
      <c r="BK54" s="18" t="n"/>
      <c r="BL54" s="18" t="n"/>
      <c r="BM54" s="18" t="n"/>
      <c r="BN54" s="18" t="n"/>
      <c r="BO54" s="19" t="n"/>
      <c r="BP54" s="17" t="n"/>
      <c r="BQ54" s="18" t="n"/>
      <c r="BR54" s="18" t="n"/>
      <c r="BS54" s="18" t="n"/>
      <c r="BT54" s="18" t="n"/>
      <c r="BU54" s="18" t="n"/>
      <c r="BV54" s="18" t="n"/>
      <c r="BW54" s="18" t="n"/>
      <c r="BX54" s="18" t="n"/>
      <c r="BY54" s="18" t="n"/>
      <c r="BZ54" s="18" t="n"/>
      <c r="CA54" s="19" t="n"/>
      <c r="CB54" s="17" t="n"/>
      <c r="CC54" s="18" t="n"/>
      <c r="CD54" s="18" t="n"/>
      <c r="CE54" s="18" t="n"/>
      <c r="CF54" s="18" t="n"/>
      <c r="CG54" s="18" t="n"/>
      <c r="CH54" s="53" t="n"/>
    </row>
    <row r="55" ht="7.42" customHeight="1">
      <c r="A55" s="10" t="n"/>
      <c r="E55" s="11" t="n"/>
      <c r="F55" s="12" t="n"/>
      <c r="H55" s="85" t="inlineStr">
        <is>
          <t>(a)の金額の合計額</t>
        </is>
      </c>
      <c r="I55" s="21" t="n"/>
      <c r="J55" s="21" t="n"/>
      <c r="K55" s="21" t="n"/>
      <c r="L55" s="21" t="n"/>
      <c r="M55" s="21" t="n"/>
      <c r="N55" s="21" t="n"/>
      <c r="O55" s="60" t="inlineStr">
        <is>
          <t>Ｃ</t>
        </is>
      </c>
      <c r="P55" s="21" t="n"/>
      <c r="Q55" s="21" t="n"/>
      <c r="R55" s="61">
        <f>IF(COUNT(BP44,BP49,BP53)=0,"",SUM(BP44,BP49,BP53))</f>
        <v/>
      </c>
      <c r="S55" s="21" t="n"/>
      <c r="T55" s="21" t="n"/>
      <c r="U55" s="21" t="n"/>
      <c r="V55" s="21" t="n"/>
      <c r="W55" s="21" t="n"/>
      <c r="X55" s="62" t="inlineStr">
        <is>
          <t>円</t>
        </is>
      </c>
      <c r="Y55" s="22" t="n"/>
      <c r="Z55" s="86" t="n"/>
      <c r="BB55" s="87" t="inlineStr">
        <is>
          <t>Cの金額を下の計算式Ⅰ（新保険
料等用）に当てはめて計算した金額</t>
        </is>
      </c>
      <c r="BV55" s="88" t="inlineStr">
        <is>
          <t>㋺</t>
        </is>
      </c>
      <c r="BW55" s="89" t="inlineStr">
        <is>
          <t>（最高40,000円）</t>
        </is>
      </c>
      <c r="CH55" s="14" t="n"/>
      <c r="CJ55" s="33" t="inlineStr">
        <is>
          <t>社会保険料控除</t>
        </is>
      </c>
      <c r="CK55" s="90" t="inlineStr">
        <is>
          <t>社会保険
の 種 類</t>
        </is>
      </c>
      <c r="CL55" s="4" t="n"/>
      <c r="CM55" s="90" t="inlineStr">
        <is>
          <t>保険料支払先
の 名 称</t>
        </is>
      </c>
      <c r="CN55" s="3" t="n"/>
      <c r="CO55" s="3" t="n"/>
      <c r="CP55" s="3" t="n"/>
      <c r="CQ55" s="4" t="n"/>
      <c r="CR55" s="90" t="inlineStr">
        <is>
          <t>保険料を負担することに
なっている人の氏名</t>
        </is>
      </c>
      <c r="CS55" s="3" t="n"/>
      <c r="CT55" s="3" t="n"/>
      <c r="CU55" s="3" t="n"/>
      <c r="CV55" s="3" t="n"/>
      <c r="CW55" s="3" t="n"/>
      <c r="CX55" s="3" t="n"/>
      <c r="CY55" s="4" t="n"/>
      <c r="CZ55" s="90" t="inlineStr">
        <is>
          <t>あなたが本年中に支
払った保険料の金額</t>
        </is>
      </c>
      <c r="DA55" s="3" t="n"/>
      <c r="DB55" s="3" t="n"/>
      <c r="DC55" s="3" t="n"/>
      <c r="DD55" s="9" t="n"/>
    </row>
    <row r="56" ht="15.9" customHeight="1">
      <c r="A56" s="10" t="n"/>
      <c r="E56" s="11" t="n"/>
      <c r="F56" s="17" t="n"/>
      <c r="G56" s="18" t="n"/>
      <c r="H56" s="17" t="n"/>
      <c r="I56" s="18" t="n"/>
      <c r="J56" s="18" t="n"/>
      <c r="K56" s="18" t="n"/>
      <c r="L56" s="18" t="n"/>
      <c r="M56" s="18" t="n"/>
      <c r="N56" s="18" t="n"/>
      <c r="O56" s="18" t="n"/>
      <c r="P56" s="18" t="n"/>
      <c r="Q56" s="18" t="n"/>
      <c r="R56" s="18" t="n"/>
      <c r="S56" s="18" t="n"/>
      <c r="T56" s="18" t="n"/>
      <c r="U56" s="18" t="n"/>
      <c r="V56" s="18" t="n"/>
      <c r="W56" s="18" t="n"/>
      <c r="X56" s="18" t="n"/>
      <c r="Y56" s="19" t="n"/>
      <c r="Z56" s="18" t="n"/>
      <c r="AA56" s="18" t="n"/>
      <c r="AB56" s="18" t="n"/>
      <c r="AC56" s="18" t="n"/>
      <c r="AD56" s="18" t="n"/>
      <c r="AE56" s="18" t="n"/>
      <c r="AF56" s="18" t="n"/>
      <c r="AG56" s="18" t="n"/>
      <c r="AH56" s="18" t="n"/>
      <c r="AI56" s="18" t="n"/>
      <c r="AJ56" s="18" t="n"/>
      <c r="AK56" s="18" t="n"/>
      <c r="AL56" s="18" t="n"/>
      <c r="AM56" s="18" t="n"/>
      <c r="AN56" s="18" t="n"/>
      <c r="AO56" s="18" t="n"/>
      <c r="AP56" s="18" t="n"/>
      <c r="AQ56" s="18" t="n"/>
      <c r="AR56" s="18" t="n"/>
      <c r="AS56" s="18" t="n"/>
      <c r="AT56" s="18" t="n"/>
      <c r="AU56" s="18" t="n"/>
      <c r="AV56" s="18" t="n"/>
      <c r="AW56" s="18" t="n"/>
      <c r="AX56" s="18" t="n"/>
      <c r="AY56" s="18" t="n"/>
      <c r="AZ56" s="18" t="n"/>
      <c r="BA56" s="18" t="n"/>
      <c r="BB56" s="18" t="n"/>
      <c r="BC56" s="18" t="n"/>
      <c r="BD56" s="18" t="n"/>
      <c r="BE56" s="18" t="n"/>
      <c r="BF56" s="18" t="n"/>
      <c r="BG56" s="18" t="n"/>
      <c r="BH56" s="18" t="n"/>
      <c r="BI56" s="18" t="n"/>
      <c r="BJ56" s="18" t="n"/>
      <c r="BK56" s="18" t="n"/>
      <c r="BL56" s="18" t="n"/>
      <c r="BM56" s="18" t="n"/>
      <c r="BN56" s="18" t="n"/>
      <c r="BO56" s="18" t="n"/>
      <c r="BP56" s="18" t="n"/>
      <c r="BQ56" s="18" t="n"/>
      <c r="BR56" s="18" t="n"/>
      <c r="BS56" s="18" t="n"/>
      <c r="BT56" s="18" t="n"/>
      <c r="BU56" s="18" t="n"/>
      <c r="BV56" s="18" t="n"/>
      <c r="BW56" s="74">
        <f>IF(COUNT(R55)=0,"",ROUNDUP(IF(R55&lt;=20000,R55,IF(R55&lt;=40000,R55/2+10000,IF(R55&lt;=80000,R55/4+20000,40000))),0))</f>
        <v/>
      </c>
      <c r="BX56" s="18" t="n"/>
      <c r="BY56" s="18" t="n"/>
      <c r="BZ56" s="18" t="n"/>
      <c r="CA56" s="18" t="n"/>
      <c r="CB56" s="18" t="n"/>
      <c r="CC56" s="18" t="n"/>
      <c r="CD56" s="18" t="n"/>
      <c r="CE56" s="18" t="n"/>
      <c r="CF56" s="18" t="n"/>
      <c r="CG56" s="75" t="inlineStr">
        <is>
          <t>円</t>
        </is>
      </c>
      <c r="CH56" s="53" t="n"/>
      <c r="CJ56" s="10" t="n"/>
      <c r="CK56" s="17" t="n"/>
      <c r="CL56" s="19" t="n"/>
      <c r="CM56" s="17" t="n"/>
      <c r="CN56" s="18" t="n"/>
      <c r="CO56" s="18" t="n"/>
      <c r="CP56" s="18" t="n"/>
      <c r="CQ56" s="19" t="n"/>
      <c r="CR56" s="17" t="n"/>
      <c r="CS56" s="18" t="n"/>
      <c r="CT56" s="18" t="n"/>
      <c r="CU56" s="18" t="n"/>
      <c r="CV56" s="18" t="n"/>
      <c r="CW56" s="18" t="n"/>
      <c r="CX56" s="18" t="n"/>
      <c r="CY56" s="19" t="n"/>
      <c r="CZ56" s="17" t="n"/>
      <c r="DA56" s="18" t="n"/>
      <c r="DB56" s="18" t="n"/>
      <c r="DC56" s="18" t="n"/>
      <c r="DD56" s="53" t="n"/>
    </row>
    <row r="57" ht="7.42" customHeight="1">
      <c r="A57" s="10" t="n"/>
      <c r="E57" s="11" t="n"/>
      <c r="F57" s="45" t="inlineStr">
        <is>
          <t>個人年金保険料</t>
        </is>
      </c>
      <c r="G57" s="22" t="n"/>
      <c r="H57" s="46" t="n"/>
      <c r="I57" s="21" t="n"/>
      <c r="J57" s="21" t="n"/>
      <c r="K57" s="21" t="n"/>
      <c r="L57" s="21" t="n"/>
      <c r="M57" s="21" t="n"/>
      <c r="N57" s="21" t="n"/>
      <c r="O57" s="21" t="n"/>
      <c r="P57" s="21" t="n"/>
      <c r="Q57" s="21" t="n"/>
      <c r="R57" s="22" t="n"/>
      <c r="S57" s="46" t="n"/>
      <c r="T57" s="21" t="n"/>
      <c r="U57" s="21" t="n"/>
      <c r="V57" s="21" t="n"/>
      <c r="W57" s="21" t="n"/>
      <c r="X57" s="21" t="n"/>
      <c r="Y57" s="22" t="n"/>
      <c r="Z57" s="46" t="n"/>
      <c r="AA57" s="21" t="n"/>
      <c r="AB57" s="21" t="n"/>
      <c r="AC57" s="21" t="n"/>
      <c r="AD57" s="22" t="n"/>
      <c r="AE57" s="46" t="n"/>
      <c r="AF57" s="21" t="n"/>
      <c r="AG57" s="21" t="n"/>
      <c r="AH57" s="21" t="n"/>
      <c r="AI57" s="21" t="n"/>
      <c r="AJ57" s="21" t="n"/>
      <c r="AK57" s="21" t="n"/>
      <c r="AL57" s="21" t="n"/>
      <c r="AM57" s="21" t="n"/>
      <c r="AN57" s="21" t="n"/>
      <c r="AO57" s="21" t="n"/>
      <c r="AP57" s="22" t="n"/>
      <c r="AQ57" s="91" t="n"/>
      <c r="AR57" s="21" t="n"/>
      <c r="AS57" s="21" t="n"/>
      <c r="AT57" s="21" t="n"/>
      <c r="AU57" s="21" t="n"/>
      <c r="AV57" s="21" t="n"/>
      <c r="AW57" s="21" t="n"/>
      <c r="AX57" s="21" t="n"/>
      <c r="AY57" s="21" t="n"/>
      <c r="AZ57" s="21" t="n"/>
      <c r="BA57" s="21" t="n"/>
      <c r="BB57" s="21" t="n"/>
      <c r="BC57" s="21" t="n"/>
      <c r="BD57" s="21" t="n"/>
      <c r="BE57" s="21" t="n"/>
      <c r="BF57" s="21" t="n"/>
      <c r="BG57" s="21" t="n"/>
      <c r="BH57" s="21" t="n"/>
      <c r="BI57" s="22" t="n"/>
      <c r="BJ57" s="47" t="inlineStr">
        <is>
          <t>新・旧</t>
        </is>
      </c>
      <c r="BK57" s="21" t="n"/>
      <c r="BL57" s="21" t="n"/>
      <c r="BM57" s="21" t="n"/>
      <c r="BN57" s="21" t="n"/>
      <c r="BO57" s="22" t="n"/>
      <c r="BP57" s="47" t="inlineStr">
        <is>
          <t>(a)</t>
        </is>
      </c>
      <c r="BQ57" s="21" t="n"/>
      <c r="BR57" s="21" t="n"/>
      <c r="BS57" s="21" t="n"/>
      <c r="BT57" s="21" t="n"/>
      <c r="BU57" s="21" t="n"/>
      <c r="BV57" s="21" t="n"/>
      <c r="BW57" s="21" t="n"/>
      <c r="BX57" s="21" t="n"/>
      <c r="BY57" s="21" t="n"/>
      <c r="BZ57" s="21" t="n"/>
      <c r="CA57" s="22" t="n"/>
      <c r="CB57" s="25" t="n"/>
      <c r="CC57" s="21" t="n"/>
      <c r="CD57" s="21" t="n"/>
      <c r="CE57" s="21" t="n"/>
      <c r="CF57" s="21" t="n"/>
      <c r="CG57" s="21" t="n"/>
      <c r="CH57" s="27" t="n"/>
      <c r="CJ57" s="10" t="n"/>
      <c r="CK57" s="25" t="n"/>
      <c r="CL57" s="22" t="n"/>
      <c r="CM57" s="25" t="n"/>
      <c r="CN57" s="21" t="n"/>
      <c r="CO57" s="21" t="n"/>
      <c r="CP57" s="21" t="n"/>
      <c r="CQ57" s="22" t="n"/>
      <c r="CR57" s="25" t="n"/>
      <c r="CS57" s="21" t="n"/>
      <c r="CT57" s="21" t="n"/>
      <c r="CU57" s="21" t="n"/>
      <c r="CV57" s="21" t="n"/>
      <c r="CW57" s="21" t="n"/>
      <c r="CX57" s="21" t="n"/>
      <c r="CY57" s="22" t="n"/>
      <c r="CZ57" s="92" t="n"/>
      <c r="DA57" s="21" t="n"/>
      <c r="DB57" s="21" t="n"/>
      <c r="DC57" s="21" t="n"/>
      <c r="DD57" s="27" t="n"/>
    </row>
    <row r="58" ht="1.06" customHeight="1">
      <c r="A58" s="10" t="n"/>
      <c r="E58" s="11" t="n"/>
      <c r="F58" s="12" t="n"/>
      <c r="G58" s="11" t="n"/>
      <c r="H58" s="12" t="n"/>
      <c r="R58" s="11" t="n"/>
      <c r="S58" s="12" t="n"/>
      <c r="Y58" s="11" t="n"/>
      <c r="Z58" s="12" t="n"/>
      <c r="AD58" s="11" t="n"/>
      <c r="AE58" s="12" t="n"/>
      <c r="AP58" s="11" t="n"/>
      <c r="AQ58" s="12" t="n"/>
      <c r="BI58" s="11" t="n"/>
      <c r="BJ58" s="12" t="n"/>
      <c r="BO58" s="11" t="n"/>
      <c r="BP58" s="49" t="n"/>
      <c r="CA58" s="50" t="inlineStr">
        <is>
          <t>円</t>
        </is>
      </c>
      <c r="CB58" s="12" t="n"/>
      <c r="CH58" s="14" t="n"/>
      <c r="CJ58" s="10" t="n"/>
      <c r="CK58" s="12" t="n"/>
      <c r="CL58" s="11" t="n"/>
      <c r="CM58" s="12" t="n"/>
      <c r="CQ58" s="11" t="n"/>
      <c r="CR58" s="12" t="n"/>
      <c r="CY58" s="11" t="n"/>
      <c r="CZ58" s="12" t="n"/>
      <c r="DD58" s="14" t="n"/>
    </row>
    <row r="59" ht="4.24" customHeight="1">
      <c r="A59" s="10" t="n"/>
      <c r="E59" s="11" t="n"/>
      <c r="F59" s="12" t="n"/>
      <c r="G59" s="11" t="n"/>
      <c r="H59" s="12" t="n"/>
      <c r="R59" s="11" t="n"/>
      <c r="S59" s="12" t="n"/>
      <c r="Y59" s="11" t="n"/>
      <c r="Z59" s="12" t="n"/>
      <c r="AD59" s="11" t="n"/>
      <c r="AE59" s="12" t="n"/>
      <c r="AP59" s="11" t="n"/>
      <c r="AQ59" s="12" t="n"/>
      <c r="BI59" s="11" t="n"/>
      <c r="BJ59" s="51" t="n"/>
      <c r="BO59" s="11" t="n"/>
      <c r="BP59" s="12" t="n"/>
      <c r="CA59" s="11" t="n"/>
      <c r="CB59" s="12" t="n"/>
      <c r="CH59" s="14" t="n"/>
      <c r="CJ59" s="10" t="n"/>
      <c r="CK59" s="12" t="n"/>
      <c r="CL59" s="11" t="n"/>
      <c r="CM59" s="12" t="n"/>
      <c r="CQ59" s="11" t="n"/>
      <c r="CR59" s="12" t="n"/>
      <c r="CY59" s="11" t="n"/>
      <c r="CZ59" s="12" t="n"/>
      <c r="DD59" s="14" t="n"/>
    </row>
    <row r="60" ht="10.6" customHeight="1">
      <c r="A60" s="10" t="n"/>
      <c r="E60" s="11" t="n"/>
      <c r="F60" s="12" t="n"/>
      <c r="G60" s="11" t="n"/>
      <c r="H60" s="17" t="n"/>
      <c r="I60" s="18" t="n"/>
      <c r="J60" s="18" t="n"/>
      <c r="K60" s="18" t="n"/>
      <c r="L60" s="18" t="n"/>
      <c r="M60" s="18" t="n"/>
      <c r="N60" s="18" t="n"/>
      <c r="O60" s="18" t="n"/>
      <c r="P60" s="18" t="n"/>
      <c r="Q60" s="18" t="n"/>
      <c r="R60" s="19" t="n"/>
      <c r="S60" s="17" t="n"/>
      <c r="T60" s="18" t="n"/>
      <c r="U60" s="18" t="n"/>
      <c r="V60" s="18" t="n"/>
      <c r="W60" s="18" t="n"/>
      <c r="X60" s="18" t="n"/>
      <c r="Y60" s="19" t="n"/>
      <c r="Z60" s="17" t="n"/>
      <c r="AA60" s="18" t="n"/>
      <c r="AB60" s="18" t="n"/>
      <c r="AC60" s="18" t="n"/>
      <c r="AD60" s="19" t="n"/>
      <c r="AE60" s="17" t="n"/>
      <c r="AF60" s="18" t="n"/>
      <c r="AG60" s="18" t="n"/>
      <c r="AH60" s="18" t="n"/>
      <c r="AI60" s="18" t="n"/>
      <c r="AJ60" s="18" t="n"/>
      <c r="AK60" s="18" t="n"/>
      <c r="AL60" s="18" t="n"/>
      <c r="AM60" s="18" t="n"/>
      <c r="AN60" s="18" t="n"/>
      <c r="AO60" s="18" t="n"/>
      <c r="AP60" s="19" t="n"/>
      <c r="AQ60" s="93" t="inlineStr">
        <is>
          <t>支払開始日</t>
        </is>
      </c>
      <c r="AR60" s="18" t="n"/>
      <c r="AS60" s="18" t="n"/>
      <c r="AT60" s="18" t="n"/>
      <c r="AU60" s="18" t="n"/>
      <c r="AV60" s="18" t="n"/>
      <c r="AW60" s="94" t="inlineStr">
        <is>
          <t xml:space="preserve">　・　・　</t>
        </is>
      </c>
      <c r="AX60" s="18" t="n"/>
      <c r="AY60" s="18" t="n"/>
      <c r="AZ60" s="18" t="n"/>
      <c r="BA60" s="18" t="n"/>
      <c r="BB60" s="18" t="n"/>
      <c r="BC60" s="18" t="n"/>
      <c r="BD60" s="18" t="n"/>
      <c r="BE60" s="18" t="n"/>
      <c r="BF60" s="18" t="n"/>
      <c r="BG60" s="18" t="n"/>
      <c r="BH60" s="18" t="n"/>
      <c r="BI60" s="19" t="n"/>
      <c r="BJ60" s="17" t="n"/>
      <c r="BK60" s="18" t="n"/>
      <c r="BL60" s="18" t="n"/>
      <c r="BM60" s="18" t="n"/>
      <c r="BN60" s="18" t="n"/>
      <c r="BO60" s="19" t="n"/>
      <c r="BP60" s="17" t="n"/>
      <c r="BQ60" s="18" t="n"/>
      <c r="BR60" s="18" t="n"/>
      <c r="BS60" s="18" t="n"/>
      <c r="BT60" s="18" t="n"/>
      <c r="BU60" s="18" t="n"/>
      <c r="BV60" s="18" t="n"/>
      <c r="BW60" s="18" t="n"/>
      <c r="BX60" s="18" t="n"/>
      <c r="BY60" s="18" t="n"/>
      <c r="BZ60" s="18" t="n"/>
      <c r="CA60" s="19" t="n"/>
      <c r="CB60" s="17" t="n"/>
      <c r="CC60" s="18" t="n"/>
      <c r="CD60" s="18" t="n"/>
      <c r="CE60" s="18" t="n"/>
      <c r="CF60" s="18" t="n"/>
      <c r="CG60" s="18" t="n"/>
      <c r="CH60" s="53" t="n"/>
      <c r="CJ60" s="10" t="n"/>
      <c r="CK60" s="17" t="n"/>
      <c r="CL60" s="19" t="n"/>
      <c r="CM60" s="17" t="n"/>
      <c r="CN60" s="18" t="n"/>
      <c r="CO60" s="18" t="n"/>
      <c r="CP60" s="18" t="n"/>
      <c r="CQ60" s="19" t="n"/>
      <c r="CR60" s="17" t="n"/>
      <c r="CS60" s="18" t="n"/>
      <c r="CT60" s="18" t="n"/>
      <c r="CU60" s="18" t="n"/>
      <c r="CV60" s="18" t="n"/>
      <c r="CW60" s="18" t="n"/>
      <c r="CX60" s="18" t="n"/>
      <c r="CY60" s="19" t="n"/>
      <c r="CZ60" s="17" t="n"/>
      <c r="DA60" s="18" t="n"/>
      <c r="DB60" s="18" t="n"/>
      <c r="DC60" s="18" t="n"/>
      <c r="DD60" s="53" t="n"/>
    </row>
    <row r="61" ht="7.42" customHeight="1">
      <c r="A61" s="10" t="n"/>
      <c r="E61" s="11" t="n"/>
      <c r="F61" s="12" t="n"/>
      <c r="G61" s="11" t="n"/>
      <c r="H61" s="46" t="n"/>
      <c r="I61" s="21" t="n"/>
      <c r="J61" s="21" t="n"/>
      <c r="K61" s="21" t="n"/>
      <c r="L61" s="21" t="n"/>
      <c r="M61" s="21" t="n"/>
      <c r="N61" s="21" t="n"/>
      <c r="O61" s="21" t="n"/>
      <c r="P61" s="21" t="n"/>
      <c r="Q61" s="21" t="n"/>
      <c r="R61" s="22" t="n"/>
      <c r="S61" s="46" t="n"/>
      <c r="T61" s="21" t="n"/>
      <c r="U61" s="21" t="n"/>
      <c r="V61" s="21" t="n"/>
      <c r="W61" s="21" t="n"/>
      <c r="X61" s="21" t="n"/>
      <c r="Y61" s="22" t="n"/>
      <c r="Z61" s="46" t="n"/>
      <c r="AA61" s="21" t="n"/>
      <c r="AB61" s="21" t="n"/>
      <c r="AC61" s="21" t="n"/>
      <c r="AD61" s="22" t="n"/>
      <c r="AE61" s="46" t="n"/>
      <c r="AF61" s="21" t="n"/>
      <c r="AG61" s="21" t="n"/>
      <c r="AH61" s="21" t="n"/>
      <c r="AI61" s="21" t="n"/>
      <c r="AJ61" s="21" t="n"/>
      <c r="AK61" s="21" t="n"/>
      <c r="AL61" s="21" t="n"/>
      <c r="AM61" s="21" t="n"/>
      <c r="AN61" s="21" t="n"/>
      <c r="AO61" s="21" t="n"/>
      <c r="AP61" s="22" t="n"/>
      <c r="AQ61" s="91" t="n"/>
      <c r="AR61" s="21" t="n"/>
      <c r="AS61" s="21" t="n"/>
      <c r="AT61" s="21" t="n"/>
      <c r="AU61" s="21" t="n"/>
      <c r="AV61" s="21" t="n"/>
      <c r="AW61" s="21" t="n"/>
      <c r="AX61" s="21" t="n"/>
      <c r="AY61" s="21" t="n"/>
      <c r="AZ61" s="21" t="n"/>
      <c r="BA61" s="21" t="n"/>
      <c r="BB61" s="21" t="n"/>
      <c r="BC61" s="21" t="n"/>
      <c r="BD61" s="21" t="n"/>
      <c r="BE61" s="21" t="n"/>
      <c r="BF61" s="21" t="n"/>
      <c r="BG61" s="21" t="n"/>
      <c r="BH61" s="21" t="n"/>
      <c r="BI61" s="22" t="n"/>
      <c r="BJ61" s="47" t="inlineStr">
        <is>
          <t>新・旧</t>
        </is>
      </c>
      <c r="BK61" s="21" t="n"/>
      <c r="BL61" s="21" t="n"/>
      <c r="BM61" s="21" t="n"/>
      <c r="BN61" s="21" t="n"/>
      <c r="BO61" s="22" t="n"/>
      <c r="BP61" s="47" t="inlineStr">
        <is>
          <t>(a)</t>
        </is>
      </c>
      <c r="BQ61" s="21" t="n"/>
      <c r="BR61" s="21" t="n"/>
      <c r="BS61" s="21" t="n"/>
      <c r="BT61" s="21" t="n"/>
      <c r="BU61" s="21" t="n"/>
      <c r="BV61" s="21" t="n"/>
      <c r="BW61" s="21" t="n"/>
      <c r="BX61" s="21" t="n"/>
      <c r="BY61" s="21" t="n"/>
      <c r="BZ61" s="21" t="n"/>
      <c r="CA61" s="22" t="n"/>
      <c r="CB61" s="25" t="n"/>
      <c r="CC61" s="21" t="n"/>
      <c r="CD61" s="21" t="n"/>
      <c r="CE61" s="21" t="n"/>
      <c r="CF61" s="21" t="n"/>
      <c r="CG61" s="21" t="n"/>
      <c r="CH61" s="27" t="n"/>
      <c r="CJ61" s="10" t="n"/>
      <c r="CK61" s="25" t="n"/>
      <c r="CL61" s="22" t="n"/>
      <c r="CM61" s="25" t="n"/>
      <c r="CN61" s="21" t="n"/>
      <c r="CO61" s="21" t="n"/>
      <c r="CP61" s="21" t="n"/>
      <c r="CQ61" s="22" t="n"/>
      <c r="CR61" s="25" t="n"/>
      <c r="CS61" s="21" t="n"/>
      <c r="CT61" s="21" t="n"/>
      <c r="CU61" s="21" t="n"/>
      <c r="CV61" s="21" t="n"/>
      <c r="CW61" s="21" t="n"/>
      <c r="CX61" s="21" t="n"/>
      <c r="CY61" s="22" t="n"/>
      <c r="CZ61" s="92" t="n"/>
      <c r="DA61" s="21" t="n"/>
      <c r="DB61" s="21" t="n"/>
      <c r="DC61" s="21" t="n"/>
      <c r="DD61" s="27" t="n"/>
    </row>
    <row r="62" ht="1.06" customHeight="1">
      <c r="A62" s="10" t="n"/>
      <c r="E62" s="11" t="n"/>
      <c r="F62" s="12" t="n"/>
      <c r="G62" s="11" t="n"/>
      <c r="H62" s="12" t="n"/>
      <c r="R62" s="11" t="n"/>
      <c r="S62" s="12" t="n"/>
      <c r="Y62" s="11" t="n"/>
      <c r="Z62" s="12" t="n"/>
      <c r="AD62" s="11" t="n"/>
      <c r="AE62" s="12" t="n"/>
      <c r="AP62" s="11" t="n"/>
      <c r="AQ62" s="12" t="n"/>
      <c r="BI62" s="11" t="n"/>
      <c r="BJ62" s="12" t="n"/>
      <c r="BO62" s="11" t="n"/>
      <c r="BP62" s="49" t="n"/>
      <c r="CA62" s="50" t="inlineStr">
        <is>
          <t>円</t>
        </is>
      </c>
      <c r="CB62" s="12" t="n"/>
      <c r="CH62" s="14" t="n"/>
      <c r="CJ62" s="10" t="n"/>
      <c r="CK62" s="12" t="n"/>
      <c r="CL62" s="11" t="n"/>
      <c r="CM62" s="12" t="n"/>
      <c r="CQ62" s="11" t="n"/>
      <c r="CR62" s="12" t="n"/>
      <c r="CY62" s="11" t="n"/>
      <c r="CZ62" s="12" t="n"/>
      <c r="DD62" s="14" t="n"/>
    </row>
    <row r="63" ht="4.24" customHeight="1">
      <c r="A63" s="10" t="n"/>
      <c r="E63" s="11" t="n"/>
      <c r="F63" s="12" t="n"/>
      <c r="G63" s="11" t="n"/>
      <c r="H63" s="12" t="n"/>
      <c r="R63" s="11" t="n"/>
      <c r="S63" s="12" t="n"/>
      <c r="Y63" s="11" t="n"/>
      <c r="Z63" s="12" t="n"/>
      <c r="AD63" s="11" t="n"/>
      <c r="AE63" s="12" t="n"/>
      <c r="AP63" s="11" t="n"/>
      <c r="AQ63" s="12" t="n"/>
      <c r="BI63" s="11" t="n"/>
      <c r="BJ63" s="51" t="n"/>
      <c r="BO63" s="11" t="n"/>
      <c r="BP63" s="12" t="n"/>
      <c r="CA63" s="11" t="n"/>
      <c r="CB63" s="12" t="n"/>
      <c r="CH63" s="14" t="n"/>
      <c r="CJ63" s="10" t="n"/>
      <c r="CK63" s="12" t="n"/>
      <c r="CL63" s="11" t="n"/>
      <c r="CM63" s="12" t="n"/>
      <c r="CQ63" s="11" t="n"/>
      <c r="CR63" s="12" t="n"/>
      <c r="CY63" s="11" t="n"/>
      <c r="CZ63" s="12" t="n"/>
      <c r="DD63" s="14" t="n"/>
    </row>
    <row r="64" ht="10.6" customHeight="1">
      <c r="A64" s="10" t="n"/>
      <c r="E64" s="11" t="n"/>
      <c r="F64" s="12" t="n"/>
      <c r="G64" s="11" t="n"/>
      <c r="H64" s="17" t="n"/>
      <c r="I64" s="18" t="n"/>
      <c r="J64" s="18" t="n"/>
      <c r="K64" s="18" t="n"/>
      <c r="L64" s="18" t="n"/>
      <c r="M64" s="18" t="n"/>
      <c r="N64" s="18" t="n"/>
      <c r="O64" s="18" t="n"/>
      <c r="P64" s="18" t="n"/>
      <c r="Q64" s="18" t="n"/>
      <c r="R64" s="19" t="n"/>
      <c r="S64" s="17" t="n"/>
      <c r="T64" s="18" t="n"/>
      <c r="U64" s="18" t="n"/>
      <c r="V64" s="18" t="n"/>
      <c r="W64" s="18" t="n"/>
      <c r="X64" s="18" t="n"/>
      <c r="Y64" s="19" t="n"/>
      <c r="Z64" s="17" t="n"/>
      <c r="AA64" s="18" t="n"/>
      <c r="AB64" s="18" t="n"/>
      <c r="AC64" s="18" t="n"/>
      <c r="AD64" s="19" t="n"/>
      <c r="AE64" s="17" t="n"/>
      <c r="AF64" s="18" t="n"/>
      <c r="AG64" s="18" t="n"/>
      <c r="AH64" s="18" t="n"/>
      <c r="AI64" s="18" t="n"/>
      <c r="AJ64" s="18" t="n"/>
      <c r="AK64" s="18" t="n"/>
      <c r="AL64" s="18" t="n"/>
      <c r="AM64" s="18" t="n"/>
      <c r="AN64" s="18" t="n"/>
      <c r="AO64" s="18" t="n"/>
      <c r="AP64" s="19" t="n"/>
      <c r="AQ64" s="93" t="inlineStr">
        <is>
          <t>支払開始日</t>
        </is>
      </c>
      <c r="AR64" s="18" t="n"/>
      <c r="AS64" s="18" t="n"/>
      <c r="AT64" s="18" t="n"/>
      <c r="AU64" s="18" t="n"/>
      <c r="AV64" s="18" t="n"/>
      <c r="AW64" s="94" t="inlineStr">
        <is>
          <t xml:space="preserve">　・　・　</t>
        </is>
      </c>
      <c r="AX64" s="18" t="n"/>
      <c r="AY64" s="18" t="n"/>
      <c r="AZ64" s="18" t="n"/>
      <c r="BA64" s="18" t="n"/>
      <c r="BB64" s="18" t="n"/>
      <c r="BC64" s="18" t="n"/>
      <c r="BD64" s="18" t="n"/>
      <c r="BE64" s="18" t="n"/>
      <c r="BF64" s="18" t="n"/>
      <c r="BG64" s="18" t="n"/>
      <c r="BH64" s="18" t="n"/>
      <c r="BI64" s="19" t="n"/>
      <c r="BJ64" s="17" t="n"/>
      <c r="BK64" s="18" t="n"/>
      <c r="BL64" s="18" t="n"/>
      <c r="BM64" s="18" t="n"/>
      <c r="BN64" s="18" t="n"/>
      <c r="BO64" s="19" t="n"/>
      <c r="BP64" s="17" t="n"/>
      <c r="BQ64" s="18" t="n"/>
      <c r="BR64" s="18" t="n"/>
      <c r="BS64" s="18" t="n"/>
      <c r="BT64" s="18" t="n"/>
      <c r="BU64" s="18" t="n"/>
      <c r="BV64" s="18" t="n"/>
      <c r="BW64" s="18" t="n"/>
      <c r="BX64" s="18" t="n"/>
      <c r="BY64" s="18" t="n"/>
      <c r="BZ64" s="18" t="n"/>
      <c r="CA64" s="19" t="n"/>
      <c r="CB64" s="17" t="n"/>
      <c r="CC64" s="18" t="n"/>
      <c r="CD64" s="18" t="n"/>
      <c r="CE64" s="18" t="n"/>
      <c r="CF64" s="18" t="n"/>
      <c r="CG64" s="18" t="n"/>
      <c r="CH64" s="53" t="n"/>
      <c r="CJ64" s="10" t="n"/>
      <c r="CK64" s="17" t="n"/>
      <c r="CL64" s="19" t="n"/>
      <c r="CM64" s="17" t="n"/>
      <c r="CN64" s="18" t="n"/>
      <c r="CO64" s="18" t="n"/>
      <c r="CP64" s="18" t="n"/>
      <c r="CQ64" s="19" t="n"/>
      <c r="CR64" s="17" t="n"/>
      <c r="CS64" s="18" t="n"/>
      <c r="CT64" s="18" t="n"/>
      <c r="CU64" s="18" t="n"/>
      <c r="CV64" s="18" t="n"/>
      <c r="CW64" s="18" t="n"/>
      <c r="CX64" s="18" t="n"/>
      <c r="CY64" s="19" t="n"/>
      <c r="CZ64" s="17" t="n"/>
      <c r="DA64" s="18" t="n"/>
      <c r="DB64" s="18" t="n"/>
      <c r="DC64" s="18" t="n"/>
      <c r="DD64" s="53" t="n"/>
    </row>
    <row r="65" ht="7.42" customHeight="1">
      <c r="A65" s="10" t="n"/>
      <c r="E65" s="11" t="n"/>
      <c r="F65" s="12" t="n"/>
      <c r="G65" s="11" t="n"/>
      <c r="H65" s="46" t="n"/>
      <c r="I65" s="21" t="n"/>
      <c r="J65" s="21" t="n"/>
      <c r="K65" s="21" t="n"/>
      <c r="L65" s="21" t="n"/>
      <c r="M65" s="21" t="n"/>
      <c r="N65" s="21" t="n"/>
      <c r="O65" s="21" t="n"/>
      <c r="P65" s="21" t="n"/>
      <c r="Q65" s="21" t="n"/>
      <c r="R65" s="22" t="n"/>
      <c r="S65" s="46" t="n"/>
      <c r="T65" s="21" t="n"/>
      <c r="U65" s="21" t="n"/>
      <c r="V65" s="21" t="n"/>
      <c r="W65" s="21" t="n"/>
      <c r="X65" s="21" t="n"/>
      <c r="Y65" s="22" t="n"/>
      <c r="Z65" s="46" t="n"/>
      <c r="AA65" s="21" t="n"/>
      <c r="AB65" s="21" t="n"/>
      <c r="AC65" s="21" t="n"/>
      <c r="AD65" s="22" t="n"/>
      <c r="AE65" s="46" t="n"/>
      <c r="AF65" s="21" t="n"/>
      <c r="AG65" s="21" t="n"/>
      <c r="AH65" s="21" t="n"/>
      <c r="AI65" s="21" t="n"/>
      <c r="AJ65" s="21" t="n"/>
      <c r="AK65" s="21" t="n"/>
      <c r="AL65" s="21" t="n"/>
      <c r="AM65" s="21" t="n"/>
      <c r="AN65" s="21" t="n"/>
      <c r="AO65" s="21" t="n"/>
      <c r="AP65" s="22" t="n"/>
      <c r="AQ65" s="91" t="n"/>
      <c r="AR65" s="21" t="n"/>
      <c r="AS65" s="21" t="n"/>
      <c r="AT65" s="21" t="n"/>
      <c r="AU65" s="21" t="n"/>
      <c r="AV65" s="21" t="n"/>
      <c r="AW65" s="21" t="n"/>
      <c r="AX65" s="21" t="n"/>
      <c r="AY65" s="21" t="n"/>
      <c r="AZ65" s="21" t="n"/>
      <c r="BA65" s="21" t="n"/>
      <c r="BB65" s="21" t="n"/>
      <c r="BC65" s="21" t="n"/>
      <c r="BD65" s="21" t="n"/>
      <c r="BE65" s="21" t="n"/>
      <c r="BF65" s="21" t="n"/>
      <c r="BG65" s="21" t="n"/>
      <c r="BH65" s="21" t="n"/>
      <c r="BI65" s="22" t="n"/>
      <c r="BJ65" s="47" t="inlineStr">
        <is>
          <t>新・旧</t>
        </is>
      </c>
      <c r="BK65" s="21" t="n"/>
      <c r="BL65" s="21" t="n"/>
      <c r="BM65" s="21" t="n"/>
      <c r="BN65" s="21" t="n"/>
      <c r="BO65" s="22" t="n"/>
      <c r="BP65" s="47" t="inlineStr">
        <is>
          <t>(a)</t>
        </is>
      </c>
      <c r="BQ65" s="21" t="n"/>
      <c r="BR65" s="21" t="n"/>
      <c r="BS65" s="21" t="n"/>
      <c r="BT65" s="21" t="n"/>
      <c r="BU65" s="21" t="n"/>
      <c r="BV65" s="21" t="n"/>
      <c r="BW65" s="21" t="n"/>
      <c r="BX65" s="21" t="n"/>
      <c r="BY65" s="21" t="n"/>
      <c r="BZ65" s="21" t="n"/>
      <c r="CA65" s="22" t="n"/>
      <c r="CB65" s="25" t="n"/>
      <c r="CC65" s="21" t="n"/>
      <c r="CD65" s="21" t="n"/>
      <c r="CE65" s="21" t="n"/>
      <c r="CF65" s="21" t="n"/>
      <c r="CG65" s="21" t="n"/>
      <c r="CH65" s="27" t="n"/>
      <c r="CJ65" s="10" t="n"/>
      <c r="CK65" s="25" t="inlineStr">
        <is>
          <t>合 計 （控除額）</t>
        </is>
      </c>
      <c r="CL65" s="21" t="n"/>
      <c r="CM65" s="21" t="n"/>
      <c r="CN65" s="21" t="n"/>
      <c r="CO65" s="21" t="n"/>
      <c r="CP65" s="21" t="n"/>
      <c r="CQ65" s="21" t="n"/>
      <c r="CR65" s="21" t="n"/>
      <c r="CS65" s="21" t="n"/>
      <c r="CT65" s="21" t="n"/>
      <c r="CU65" s="21" t="n"/>
      <c r="CV65" s="21" t="n"/>
      <c r="CW65" s="21" t="n"/>
      <c r="CX65" s="21" t="n"/>
      <c r="CY65" s="22" t="n"/>
      <c r="CZ65" s="95">
        <f>IF(COUNT(CZ57,CZ61)=0,"",SUM(CZ57,CZ61))</f>
        <v/>
      </c>
      <c r="DA65" s="3" t="n"/>
      <c r="DB65" s="3" t="n"/>
      <c r="DC65" s="3" t="n"/>
      <c r="DD65" s="96" t="inlineStr">
        <is>
          <t>円</t>
        </is>
      </c>
    </row>
    <row r="66" ht="1.06" customHeight="1">
      <c r="A66" s="10" t="n"/>
      <c r="E66" s="11" t="n"/>
      <c r="F66" s="12" t="n"/>
      <c r="G66" s="11" t="n"/>
      <c r="H66" s="12" t="n"/>
      <c r="R66" s="11" t="n"/>
      <c r="S66" s="12" t="n"/>
      <c r="Y66" s="11" t="n"/>
      <c r="Z66" s="12" t="n"/>
      <c r="AD66" s="11" t="n"/>
      <c r="AE66" s="12" t="n"/>
      <c r="AP66" s="11" t="n"/>
      <c r="AQ66" s="12" t="n"/>
      <c r="BI66" s="11" t="n"/>
      <c r="BJ66" s="12" t="n"/>
      <c r="BO66" s="11" t="n"/>
      <c r="BP66" s="49" t="n"/>
      <c r="CA66" s="50" t="inlineStr">
        <is>
          <t>円</t>
        </is>
      </c>
      <c r="CB66" s="12" t="n"/>
      <c r="CH66" s="14" t="n"/>
      <c r="CJ66" s="10" t="n"/>
      <c r="CK66" s="12" t="n"/>
      <c r="CY66" s="11" t="n"/>
      <c r="CZ66" s="10" t="n"/>
      <c r="DD66" s="14" t="n"/>
    </row>
    <row r="67" ht="4.24" customHeight="1">
      <c r="A67" s="10" t="n"/>
      <c r="E67" s="11" t="n"/>
      <c r="F67" s="12" t="n"/>
      <c r="G67" s="11" t="n"/>
      <c r="H67" s="12" t="n"/>
      <c r="R67" s="11" t="n"/>
      <c r="S67" s="12" t="n"/>
      <c r="Y67" s="11" t="n"/>
      <c r="Z67" s="12" t="n"/>
      <c r="AD67" s="11" t="n"/>
      <c r="AE67" s="12" t="n"/>
      <c r="AP67" s="11" t="n"/>
      <c r="AQ67" s="12" t="n"/>
      <c r="BI67" s="11" t="n"/>
      <c r="BJ67" s="51" t="n"/>
      <c r="BO67" s="11" t="n"/>
      <c r="BP67" s="12" t="n"/>
      <c r="CA67" s="11" t="n"/>
      <c r="CB67" s="12" t="n"/>
      <c r="CH67" s="14" t="n"/>
      <c r="CJ67" s="10" t="n"/>
      <c r="CK67" s="12" t="n"/>
      <c r="CY67" s="11" t="n"/>
      <c r="CZ67" s="10" t="n"/>
      <c r="DD67" s="14" t="n"/>
    </row>
    <row r="68" ht="10.6" customHeight="1">
      <c r="A68" s="10" t="n"/>
      <c r="E68" s="11" t="n"/>
      <c r="F68" s="17" t="n"/>
      <c r="G68" s="19" t="n"/>
      <c r="H68" s="17" t="n"/>
      <c r="I68" s="18" t="n"/>
      <c r="J68" s="18" t="n"/>
      <c r="K68" s="18" t="n"/>
      <c r="L68" s="18" t="n"/>
      <c r="M68" s="18" t="n"/>
      <c r="N68" s="18" t="n"/>
      <c r="O68" s="18" t="n"/>
      <c r="P68" s="18" t="n"/>
      <c r="Q68" s="18" t="n"/>
      <c r="R68" s="19" t="n"/>
      <c r="S68" s="17" t="n"/>
      <c r="T68" s="18" t="n"/>
      <c r="U68" s="18" t="n"/>
      <c r="V68" s="18" t="n"/>
      <c r="W68" s="18" t="n"/>
      <c r="X68" s="18" t="n"/>
      <c r="Y68" s="19" t="n"/>
      <c r="Z68" s="17" t="n"/>
      <c r="AA68" s="18" t="n"/>
      <c r="AB68" s="18" t="n"/>
      <c r="AC68" s="18" t="n"/>
      <c r="AD68" s="19" t="n"/>
      <c r="AE68" s="17" t="n"/>
      <c r="AF68" s="18" t="n"/>
      <c r="AG68" s="18" t="n"/>
      <c r="AH68" s="18" t="n"/>
      <c r="AI68" s="18" t="n"/>
      <c r="AJ68" s="18" t="n"/>
      <c r="AK68" s="18" t="n"/>
      <c r="AL68" s="18" t="n"/>
      <c r="AM68" s="18" t="n"/>
      <c r="AN68" s="18" t="n"/>
      <c r="AO68" s="18" t="n"/>
      <c r="AP68" s="19" t="n"/>
      <c r="AQ68" s="93" t="inlineStr">
        <is>
          <t>支払開始日</t>
        </is>
      </c>
      <c r="AR68" s="18" t="n"/>
      <c r="AS68" s="18" t="n"/>
      <c r="AT68" s="18" t="n"/>
      <c r="AU68" s="18" t="n"/>
      <c r="AV68" s="18" t="n"/>
      <c r="AW68" s="94" t="inlineStr">
        <is>
          <t xml:space="preserve">　・　・　</t>
        </is>
      </c>
      <c r="AX68" s="18" t="n"/>
      <c r="AY68" s="18" t="n"/>
      <c r="AZ68" s="18" t="n"/>
      <c r="BA68" s="18" t="n"/>
      <c r="BB68" s="18" t="n"/>
      <c r="BC68" s="18" t="n"/>
      <c r="BD68" s="18" t="n"/>
      <c r="BE68" s="18" t="n"/>
      <c r="BF68" s="18" t="n"/>
      <c r="BG68" s="18" t="n"/>
      <c r="BH68" s="18" t="n"/>
      <c r="BI68" s="19" t="n"/>
      <c r="BJ68" s="17" t="n"/>
      <c r="BK68" s="18" t="n"/>
      <c r="BL68" s="18" t="n"/>
      <c r="BM68" s="18" t="n"/>
      <c r="BN68" s="18" t="n"/>
      <c r="BO68" s="19" t="n"/>
      <c r="BP68" s="17" t="n"/>
      <c r="BQ68" s="18" t="n"/>
      <c r="BR68" s="18" t="n"/>
      <c r="BS68" s="18" t="n"/>
      <c r="BT68" s="18" t="n"/>
      <c r="BU68" s="18" t="n"/>
      <c r="BV68" s="18" t="n"/>
      <c r="BW68" s="18" t="n"/>
      <c r="BX68" s="18" t="n"/>
      <c r="BY68" s="18" t="n"/>
      <c r="BZ68" s="18" t="n"/>
      <c r="CA68" s="19" t="n"/>
      <c r="CB68" s="17" t="n"/>
      <c r="CC68" s="18" t="n"/>
      <c r="CD68" s="18" t="n"/>
      <c r="CE68" s="18" t="n"/>
      <c r="CF68" s="18" t="n"/>
      <c r="CG68" s="18" t="n"/>
      <c r="CH68" s="53" t="n"/>
      <c r="CJ68" s="84" t="n"/>
      <c r="CK68" s="31" t="n"/>
      <c r="CL68" s="29" t="n"/>
      <c r="CM68" s="29" t="n"/>
      <c r="CN68" s="29" t="n"/>
      <c r="CO68" s="29" t="n"/>
      <c r="CP68" s="29" t="n"/>
      <c r="CQ68" s="29" t="n"/>
      <c r="CR68" s="29" t="n"/>
      <c r="CS68" s="29" t="n"/>
      <c r="CT68" s="29" t="n"/>
      <c r="CU68" s="29" t="n"/>
      <c r="CV68" s="29" t="n"/>
      <c r="CW68" s="29" t="n"/>
      <c r="CX68" s="29" t="n"/>
      <c r="CY68" s="30" t="n"/>
      <c r="CZ68" s="84" t="n"/>
      <c r="DA68" s="29" t="n"/>
      <c r="DB68" s="29" t="n"/>
      <c r="DC68" s="29" t="n"/>
      <c r="DD68" s="32" t="n"/>
    </row>
    <row r="69" ht="6.36" customHeight="1">
      <c r="A69" s="10" t="n"/>
      <c r="E69" s="11" t="n"/>
      <c r="H69" s="59" t="inlineStr">
        <is>
          <t>(a)のうち新保険料
等の金額の合計額</t>
        </is>
      </c>
      <c r="I69" s="21" t="n"/>
      <c r="J69" s="21" t="n"/>
      <c r="K69" s="21" t="n"/>
      <c r="L69" s="21" t="n"/>
      <c r="M69" s="21" t="n"/>
      <c r="N69" s="21" t="n"/>
      <c r="O69" s="73" t="inlineStr">
        <is>
          <t>D</t>
        </is>
      </c>
      <c r="P69" s="21" t="n"/>
      <c r="Q69" s="21" t="n"/>
      <c r="R69" s="61">
        <f>IF(OR(COUNT(BP58,BP62,BP66)=0,AND(COUNT(BP58)&gt;0,BJ59&lt;&gt;"新",BJ59&lt;&gt;"旧"),AND(COUNT(BP62)&gt;0,BJ63&lt;&gt;"新",BJ63&lt;&gt;"旧"),AND(COUNT(BP66)&gt;0,BJ67&lt;&gt;"新",BJ67&lt;&gt;"旧")),"",SUM(IF(BJ59="新",BP58,0),IF(BJ63="新",BP62,0),IF(BJ67="新",BP66,0)))</f>
        <v/>
      </c>
      <c r="S69" s="21" t="n"/>
      <c r="T69" s="21" t="n"/>
      <c r="U69" s="21" t="n"/>
      <c r="V69" s="21" t="n"/>
      <c r="W69" s="21" t="n"/>
      <c r="X69" s="62" t="inlineStr">
        <is>
          <t>円</t>
        </is>
      </c>
      <c r="Y69" s="22" t="n"/>
      <c r="Z69" s="63" t="inlineStr">
        <is>
          <t>Dの金額を下の計算式Ⅰ（新保険
料等用）に当てはめて計算した金額</t>
        </is>
      </c>
      <c r="AA69" s="21" t="n"/>
      <c r="AB69" s="21" t="n"/>
      <c r="AC69" s="21" t="n"/>
      <c r="AD69" s="21" t="n"/>
      <c r="AE69" s="21" t="n"/>
      <c r="AF69" s="21" t="n"/>
      <c r="AG69" s="21" t="n"/>
      <c r="AH69" s="21" t="n"/>
      <c r="AI69" s="21" t="n"/>
      <c r="AJ69" s="21" t="n"/>
      <c r="AK69" s="21" t="n"/>
      <c r="AL69" s="21" t="n"/>
      <c r="AM69" s="21" t="n"/>
      <c r="AN69" s="21" t="n"/>
      <c r="AO69" s="21" t="n"/>
      <c r="AP69" s="21" t="n"/>
      <c r="AQ69" s="60" t="inlineStr">
        <is>
          <t>⑥</t>
        </is>
      </c>
      <c r="AR69" s="21" t="n"/>
      <c r="AS69" s="64" t="inlineStr">
        <is>
          <t>（最高40,000円）</t>
        </is>
      </c>
      <c r="AT69" s="21" t="n"/>
      <c r="AU69" s="21" t="n"/>
      <c r="AV69" s="21" t="n"/>
      <c r="AW69" s="21" t="n"/>
      <c r="AX69" s="21" t="n"/>
      <c r="AY69" s="21" t="n"/>
      <c r="AZ69" s="21" t="n"/>
      <c r="BA69" s="21" t="n"/>
      <c r="BB69" s="21" t="n"/>
      <c r="BC69" s="21" t="n"/>
      <c r="BD69" s="21" t="n"/>
      <c r="BE69" s="21" t="n"/>
      <c r="BF69" s="21" t="n"/>
      <c r="BG69" s="21" t="n"/>
      <c r="BH69" s="21" t="n"/>
      <c r="BI69" s="22" t="n"/>
      <c r="BJ69" s="47" t="inlineStr">
        <is>
          <t>計（⑥＋⑦）</t>
        </is>
      </c>
      <c r="BK69" s="21" t="n"/>
      <c r="BL69" s="21" t="n"/>
      <c r="BM69" s="21" t="n"/>
      <c r="BN69" s="21" t="n"/>
      <c r="BO69" s="21" t="n"/>
      <c r="BP69" s="21" t="n"/>
      <c r="BQ69" s="21" t="n"/>
      <c r="BR69" s="21" t="n"/>
      <c r="BS69" s="21" t="n"/>
      <c r="BT69" s="21" t="n"/>
      <c r="BU69" s="21" t="n"/>
      <c r="BV69" s="60" t="inlineStr">
        <is>
          <t>⑧</t>
        </is>
      </c>
      <c r="BW69" s="64" t="inlineStr">
        <is>
          <t>（最高40,000円）</t>
        </is>
      </c>
      <c r="BX69" s="21" t="n"/>
      <c r="BY69" s="21" t="n"/>
      <c r="BZ69" s="21" t="n"/>
      <c r="CA69" s="21" t="n"/>
      <c r="CB69" s="21" t="n"/>
      <c r="CC69" s="21" t="n"/>
      <c r="CD69" s="21" t="n"/>
      <c r="CE69" s="21" t="n"/>
      <c r="CF69" s="21" t="n"/>
      <c r="CG69" s="21" t="n"/>
      <c r="CH69" s="27" t="n"/>
    </row>
    <row r="70" ht="14.84" customHeight="1">
      <c r="A70" s="10" t="n"/>
      <c r="E70" s="11" t="n"/>
      <c r="H70" s="17" t="n"/>
      <c r="I70" s="18" t="n"/>
      <c r="J70" s="18" t="n"/>
      <c r="K70" s="18" t="n"/>
      <c r="L70" s="18" t="n"/>
      <c r="M70" s="18" t="n"/>
      <c r="N70" s="18" t="n"/>
      <c r="O70" s="18" t="n"/>
      <c r="P70" s="18" t="n"/>
      <c r="Q70" s="18" t="n"/>
      <c r="R70" s="18" t="n"/>
      <c r="S70" s="18" t="n"/>
      <c r="T70" s="18" t="n"/>
      <c r="U70" s="18" t="n"/>
      <c r="V70" s="18" t="n"/>
      <c r="W70" s="18" t="n"/>
      <c r="X70" s="18" t="n"/>
      <c r="Y70" s="19" t="n"/>
      <c r="Z70" s="17" t="n"/>
      <c r="AA70" s="18" t="n"/>
      <c r="AB70" s="18" t="n"/>
      <c r="AC70" s="18" t="n"/>
      <c r="AD70" s="18" t="n"/>
      <c r="AE70" s="18" t="n"/>
      <c r="AF70" s="18" t="n"/>
      <c r="AG70" s="18" t="n"/>
      <c r="AH70" s="18" t="n"/>
      <c r="AI70" s="18" t="n"/>
      <c r="AJ70" s="18" t="n"/>
      <c r="AK70" s="18" t="n"/>
      <c r="AL70" s="18" t="n"/>
      <c r="AM70" s="18" t="n"/>
      <c r="AN70" s="18" t="n"/>
      <c r="AO70" s="18" t="n"/>
      <c r="AP70" s="18" t="n"/>
      <c r="AQ70" s="18" t="n"/>
      <c r="AR70" s="18" t="n"/>
      <c r="AS70" s="74">
        <f>IF(COUNT(R69)=0,"",ROUNDUP(IF(R69&lt;=20000,R69,IF(R69&lt;=40000,R69/2+10000,IF(R69&lt;=80000,R69/4+20000,40000))),0))</f>
        <v/>
      </c>
      <c r="AT70" s="18" t="n"/>
      <c r="AU70" s="18" t="n"/>
      <c r="AV70" s="18" t="n"/>
      <c r="AW70" s="18" t="n"/>
      <c r="AX70" s="18" t="n"/>
      <c r="AY70" s="18" t="n"/>
      <c r="AZ70" s="18" t="n"/>
      <c r="BA70" s="18" t="n"/>
      <c r="BB70" s="18" t="n"/>
      <c r="BC70" s="18" t="n"/>
      <c r="BD70" s="18" t="n"/>
      <c r="BE70" s="18" t="n"/>
      <c r="BF70" s="18" t="n"/>
      <c r="BG70" s="18" t="n"/>
      <c r="BH70" s="75" t="inlineStr">
        <is>
          <t>円</t>
        </is>
      </c>
      <c r="BI70" s="19" t="n"/>
      <c r="BJ70" s="17" t="n"/>
      <c r="BK70" s="18" t="n"/>
      <c r="BL70" s="18" t="n"/>
      <c r="BM70" s="18" t="n"/>
      <c r="BN70" s="18" t="n"/>
      <c r="BO70" s="18" t="n"/>
      <c r="BP70" s="18" t="n"/>
      <c r="BQ70" s="18" t="n"/>
      <c r="BR70" s="18" t="n"/>
      <c r="BS70" s="18" t="n"/>
      <c r="BT70" s="18" t="n"/>
      <c r="BU70" s="18" t="n"/>
      <c r="BV70" s="18" t="n"/>
      <c r="BW70" s="74">
        <f>IF(COUNT(AS70,AS72)=0,"",MIN(40000,SUM(AS70,AS72)))</f>
        <v/>
      </c>
      <c r="BX70" s="18" t="n"/>
      <c r="BY70" s="18" t="n"/>
      <c r="BZ70" s="18" t="n"/>
      <c r="CA70" s="18" t="n"/>
      <c r="CB70" s="18" t="n"/>
      <c r="CC70" s="18" t="n"/>
      <c r="CD70" s="18" t="n"/>
      <c r="CE70" s="18" t="n"/>
      <c r="CF70" s="18" t="n"/>
      <c r="CG70" s="75" t="inlineStr">
        <is>
          <t>円</t>
        </is>
      </c>
      <c r="CH70" s="53" t="n"/>
      <c r="CJ70" s="33" t="inlineStr">
        <is>
          <t>小規模企業共済等掛金控除</t>
        </is>
      </c>
      <c r="CK70" s="7" t="inlineStr">
        <is>
          <t>種 類</t>
        </is>
      </c>
      <c r="CL70" s="3" t="n"/>
      <c r="CM70" s="3" t="n"/>
      <c r="CN70" s="3" t="n"/>
      <c r="CO70" s="3" t="n"/>
      <c r="CP70" s="3" t="n"/>
      <c r="CQ70" s="3" t="n"/>
      <c r="CR70" s="3" t="n"/>
      <c r="CS70" s="3" t="n"/>
      <c r="CT70" s="3" t="n"/>
      <c r="CU70" s="3" t="n"/>
      <c r="CV70" s="3" t="n"/>
      <c r="CW70" s="3" t="n"/>
      <c r="CX70" s="3" t="n"/>
      <c r="CY70" s="4" t="n"/>
      <c r="CZ70" s="97" t="inlineStr">
        <is>
          <t>あなたが本年中に支
払った掛金の金額</t>
        </is>
      </c>
      <c r="DA70" s="3" t="n"/>
      <c r="DB70" s="3" t="n"/>
      <c r="DC70" s="3" t="n"/>
      <c r="DD70" s="9" t="n"/>
    </row>
    <row r="71" ht="6.36" customHeight="1">
      <c r="A71" s="10" t="n"/>
      <c r="E71" s="11" t="n"/>
      <c r="H71" s="59" t="inlineStr">
        <is>
          <t>(a)のうち旧保険料
等の金額の合計額</t>
        </is>
      </c>
      <c r="I71" s="21" t="n"/>
      <c r="J71" s="21" t="n"/>
      <c r="K71" s="21" t="n"/>
      <c r="L71" s="21" t="n"/>
      <c r="M71" s="21" t="n"/>
      <c r="N71" s="21" t="n"/>
      <c r="O71" s="73" t="inlineStr">
        <is>
          <t>E</t>
        </is>
      </c>
      <c r="P71" s="21" t="n"/>
      <c r="Q71" s="21" t="n"/>
      <c r="R71" s="61">
        <f>IF(OR(COUNT(BP58,BP62,BP66)=0,AND(COUNT(BP58)&gt;0,BJ59&lt;&gt;"新",BJ59&lt;&gt;"旧"),AND(COUNT(BP62)&gt;0,BJ63&lt;&gt;"新",BJ63&lt;&gt;"旧"),AND(COUNT(BP66)&gt;0,BJ67&lt;&gt;"新",BJ67&lt;&gt;"旧")),"",SUM(IF(BJ59="旧",BP58,0),IF(BJ63="旧",BP62,0),IF(BJ67="旧",BP66,0)))</f>
        <v/>
      </c>
      <c r="S71" s="21" t="n"/>
      <c r="T71" s="21" t="n"/>
      <c r="U71" s="21" t="n"/>
      <c r="V71" s="21" t="n"/>
      <c r="W71" s="21" t="n"/>
      <c r="X71" s="62" t="inlineStr">
        <is>
          <t>円</t>
        </is>
      </c>
      <c r="Y71" s="22" t="n"/>
      <c r="Z71" s="63" t="inlineStr">
        <is>
          <t>Eの金額を下の計算式Ⅲ（旧保険
料等用）に当てはめて計算した金額</t>
        </is>
      </c>
      <c r="AA71" s="21" t="n"/>
      <c r="AB71" s="21" t="n"/>
      <c r="AC71" s="21" t="n"/>
      <c r="AD71" s="21" t="n"/>
      <c r="AE71" s="21" t="n"/>
      <c r="AF71" s="21" t="n"/>
      <c r="AG71" s="21" t="n"/>
      <c r="AH71" s="21" t="n"/>
      <c r="AI71" s="21" t="n"/>
      <c r="AJ71" s="21" t="n"/>
      <c r="AK71" s="21" t="n"/>
      <c r="AL71" s="21" t="n"/>
      <c r="AM71" s="21" t="n"/>
      <c r="AN71" s="21" t="n"/>
      <c r="AO71" s="21" t="n"/>
      <c r="AP71" s="21" t="n"/>
      <c r="AQ71" s="60" t="inlineStr">
        <is>
          <t>⑦</t>
        </is>
      </c>
      <c r="AR71" s="21" t="n"/>
      <c r="AS71" s="64" t="inlineStr">
        <is>
          <t>（最高50,000円）</t>
        </is>
      </c>
      <c r="AT71" s="21" t="n"/>
      <c r="AU71" s="21" t="n"/>
      <c r="AV71" s="21" t="n"/>
      <c r="AW71" s="21" t="n"/>
      <c r="AX71" s="21" t="n"/>
      <c r="AY71" s="21" t="n"/>
      <c r="AZ71" s="21" t="n"/>
      <c r="BA71" s="21" t="n"/>
      <c r="BB71" s="21" t="n"/>
      <c r="BC71" s="21" t="n"/>
      <c r="BD71" s="21" t="n"/>
      <c r="BE71" s="21" t="n"/>
      <c r="BF71" s="21" t="n"/>
      <c r="BG71" s="21" t="n"/>
      <c r="BH71" s="21" t="n"/>
      <c r="BI71" s="22" t="n"/>
      <c r="BJ71" s="47" t="inlineStr">
        <is>
          <t>⑦と⑧のいずれ
か大きい金額</t>
        </is>
      </c>
      <c r="BK71" s="21" t="n"/>
      <c r="BL71" s="21" t="n"/>
      <c r="BM71" s="21" t="n"/>
      <c r="BN71" s="21" t="n"/>
      <c r="BO71" s="21" t="n"/>
      <c r="BP71" s="21" t="n"/>
      <c r="BQ71" s="21" t="n"/>
      <c r="BR71" s="21" t="n"/>
      <c r="BS71" s="21" t="n"/>
      <c r="BT71" s="21" t="n"/>
      <c r="BU71" s="21" t="n"/>
      <c r="BV71" s="60" t="inlineStr">
        <is>
          <t>㋩</t>
        </is>
      </c>
      <c r="BW71" s="61">
        <f>IF(COUNT(AS72,BW70)=0,"",MAX(AS72,BW70))</f>
        <v/>
      </c>
      <c r="BX71" s="21" t="n"/>
      <c r="BY71" s="21" t="n"/>
      <c r="BZ71" s="21" t="n"/>
      <c r="CA71" s="21" t="n"/>
      <c r="CB71" s="21" t="n"/>
      <c r="CC71" s="21" t="n"/>
      <c r="CD71" s="21" t="n"/>
      <c r="CE71" s="21" t="n"/>
      <c r="CF71" s="21" t="n"/>
      <c r="CG71" s="62" t="inlineStr">
        <is>
          <t>円</t>
        </is>
      </c>
      <c r="CH71" s="27" t="n"/>
      <c r="CJ71" s="10" t="n"/>
      <c r="CK71" s="12" t="n"/>
      <c r="CY71" s="11" t="n"/>
      <c r="CZ71" s="12" t="n"/>
      <c r="DD71" s="14" t="n"/>
    </row>
    <row r="72" ht="2.12" customHeight="1">
      <c r="A72" s="10" t="n"/>
      <c r="E72" s="11" t="n"/>
      <c r="H72" s="12" t="n"/>
      <c r="Y72" s="11" t="n"/>
      <c r="Z72" s="12" t="n"/>
      <c r="AS72" s="65">
        <f>IF(COUNT(R71)=0,"",ROUNDUP(IF(R71&lt;=25000,R71,IF(R71&lt;=50000,R71/2+12500,IF(R71&lt;=100000,R71/4+25000,50000))),0))</f>
        <v/>
      </c>
      <c r="BH72" s="66" t="inlineStr">
        <is>
          <t>円</t>
        </is>
      </c>
      <c r="BI72" s="11" t="n"/>
      <c r="BJ72" s="12" t="n"/>
      <c r="CH72" s="14" t="n"/>
      <c r="CJ72" s="10" t="n"/>
      <c r="CK72" s="17" t="n"/>
      <c r="CL72" s="18" t="n"/>
      <c r="CM72" s="18" t="n"/>
      <c r="CN72" s="18" t="n"/>
      <c r="CO72" s="18" t="n"/>
      <c r="CP72" s="18" t="n"/>
      <c r="CQ72" s="18" t="n"/>
      <c r="CR72" s="18" t="n"/>
      <c r="CS72" s="18" t="n"/>
      <c r="CT72" s="18" t="n"/>
      <c r="CU72" s="18" t="n"/>
      <c r="CV72" s="18" t="n"/>
      <c r="CW72" s="18" t="n"/>
      <c r="CX72" s="18" t="n"/>
      <c r="CY72" s="19" t="n"/>
      <c r="CZ72" s="17" t="n"/>
      <c r="DA72" s="18" t="n"/>
      <c r="DB72" s="18" t="n"/>
      <c r="DC72" s="18" t="n"/>
      <c r="DD72" s="53" t="n"/>
    </row>
    <row r="73" ht="13.78" customHeight="1">
      <c r="A73" s="10" t="n"/>
      <c r="E73" s="11" t="n"/>
      <c r="H73" s="17" t="n"/>
      <c r="I73" s="18" t="n"/>
      <c r="J73" s="18" t="n"/>
      <c r="K73" s="18" t="n"/>
      <c r="L73" s="18" t="n"/>
      <c r="M73" s="18" t="n"/>
      <c r="N73" s="18" t="n"/>
      <c r="O73" s="18" t="n"/>
      <c r="P73" s="18" t="n"/>
      <c r="Q73" s="18" t="n"/>
      <c r="R73" s="18" t="n"/>
      <c r="S73" s="18" t="n"/>
      <c r="T73" s="18" t="n"/>
      <c r="U73" s="18" t="n"/>
      <c r="V73" s="18" t="n"/>
      <c r="W73" s="18" t="n"/>
      <c r="X73" s="18" t="n"/>
      <c r="Y73" s="19" t="n"/>
      <c r="Z73" s="17" t="n"/>
      <c r="AA73" s="18" t="n"/>
      <c r="AB73" s="18" t="n"/>
      <c r="AC73" s="18" t="n"/>
      <c r="AD73" s="18" t="n"/>
      <c r="AE73" s="18" t="n"/>
      <c r="AF73" s="18" t="n"/>
      <c r="AG73" s="18" t="n"/>
      <c r="AH73" s="18" t="n"/>
      <c r="AI73" s="18" t="n"/>
      <c r="AJ73" s="18" t="n"/>
      <c r="AK73" s="18" t="n"/>
      <c r="AL73" s="18" t="n"/>
      <c r="AM73" s="18" t="n"/>
      <c r="AN73" s="18" t="n"/>
      <c r="AO73" s="18" t="n"/>
      <c r="AP73" s="18" t="n"/>
      <c r="AQ73" s="18" t="n"/>
      <c r="AR73" s="18" t="n"/>
      <c r="AS73" s="18" t="n"/>
      <c r="AT73" s="18" t="n"/>
      <c r="AU73" s="18" t="n"/>
      <c r="AV73" s="18" t="n"/>
      <c r="AW73" s="18" t="n"/>
      <c r="AX73" s="18" t="n"/>
      <c r="AY73" s="18" t="n"/>
      <c r="AZ73" s="18" t="n"/>
      <c r="BA73" s="18" t="n"/>
      <c r="BB73" s="18" t="n"/>
      <c r="BC73" s="18" t="n"/>
      <c r="BD73" s="18" t="n"/>
      <c r="BE73" s="18" t="n"/>
      <c r="BF73" s="18" t="n"/>
      <c r="BG73" s="18" t="n"/>
      <c r="BH73" s="18" t="n"/>
      <c r="BI73" s="19" t="n"/>
      <c r="BJ73" s="17" t="n"/>
      <c r="BK73" s="18" t="n"/>
      <c r="BL73" s="18" t="n"/>
      <c r="BM73" s="18" t="n"/>
      <c r="BN73" s="18" t="n"/>
      <c r="BO73" s="18" t="n"/>
      <c r="BP73" s="18" t="n"/>
      <c r="BQ73" s="18" t="n"/>
      <c r="BR73" s="18" t="n"/>
      <c r="BS73" s="18" t="n"/>
      <c r="BT73" s="18" t="n"/>
      <c r="BU73" s="18" t="n"/>
      <c r="BV73" s="18" t="n"/>
      <c r="BW73" s="18" t="n"/>
      <c r="BX73" s="18" t="n"/>
      <c r="BY73" s="18" t="n"/>
      <c r="BZ73" s="18" t="n"/>
      <c r="CA73" s="18" t="n"/>
      <c r="CB73" s="18" t="n"/>
      <c r="CC73" s="18" t="n"/>
      <c r="CD73" s="18" t="n"/>
      <c r="CE73" s="18" t="n"/>
      <c r="CF73" s="18" t="n"/>
      <c r="CG73" s="18" t="n"/>
      <c r="CH73" s="53" t="n"/>
      <c r="CJ73" s="10" t="n"/>
      <c r="CK73" s="98" t="inlineStr">
        <is>
          <t>独立行政法人中小企業基盤整備機構の共済契約の掛金</t>
        </is>
      </c>
      <c r="CL73" s="21" t="n"/>
      <c r="CM73" s="21" t="n"/>
      <c r="CN73" s="21" t="n"/>
      <c r="CO73" s="21" t="n"/>
      <c r="CP73" s="21" t="n"/>
      <c r="CQ73" s="21" t="n"/>
      <c r="CR73" s="21" t="n"/>
      <c r="CS73" s="21" t="n"/>
      <c r="CT73" s="21" t="n"/>
      <c r="CU73" s="21" t="n"/>
      <c r="CV73" s="21" t="n"/>
      <c r="CW73" s="21" t="n"/>
      <c r="CX73" s="21" t="n"/>
      <c r="CY73" s="22" t="n"/>
      <c r="CZ73" s="57" t="n"/>
      <c r="DA73" s="21" t="n"/>
      <c r="DB73" s="21" t="n"/>
      <c r="DC73" s="21" t="n"/>
      <c r="DD73" s="68" t="inlineStr">
        <is>
          <t>円</t>
        </is>
      </c>
    </row>
    <row r="74" ht="7.42" customHeight="1">
      <c r="A74" s="10" t="n"/>
      <c r="E74" s="11" t="n"/>
      <c r="F74" s="99" t="inlineStr">
        <is>
          <t>☆
年齢23歳未満
の扶養親族</t>
        </is>
      </c>
      <c r="G74" s="21" t="n"/>
      <c r="H74" s="100" t="inlineStr">
        <is>
          <t>（フリガナ）
年齢23歳未満の扶養親族の氏名</t>
        </is>
      </c>
      <c r="I74" s="21" t="n"/>
      <c r="J74" s="21" t="n"/>
      <c r="K74" s="21" t="n"/>
      <c r="L74" s="21" t="n"/>
      <c r="M74" s="21" t="n"/>
      <c r="N74" s="21" t="n"/>
      <c r="O74" s="21" t="n"/>
      <c r="P74" s="21" t="n"/>
      <c r="Q74" s="21" t="n"/>
      <c r="R74" s="21" t="n"/>
      <c r="S74" s="21" t="n"/>
      <c r="T74" s="21" t="n"/>
      <c r="U74" s="21" t="n"/>
      <c r="V74" s="21" t="n"/>
      <c r="W74" s="21" t="n"/>
      <c r="X74" s="21" t="n"/>
      <c r="Y74" s="22" t="n"/>
      <c r="Z74" s="101" t="inlineStr">
        <is>
          <t>左記の者の個人番号</t>
        </is>
      </c>
      <c r="AA74" s="21" t="n"/>
      <c r="AB74" s="21" t="n"/>
      <c r="AC74" s="21" t="n"/>
      <c r="AD74" s="21" t="n"/>
      <c r="AE74" s="21" t="n"/>
      <c r="AF74" s="21" t="n"/>
      <c r="AG74" s="21" t="n"/>
      <c r="AH74" s="21" t="n"/>
      <c r="AI74" s="21" t="n"/>
      <c r="AJ74" s="21" t="n"/>
      <c r="AK74" s="21" t="n"/>
      <c r="AL74" s="21" t="n"/>
      <c r="AM74" s="21" t="n"/>
      <c r="AN74" s="21" t="n"/>
      <c r="AO74" s="21" t="n"/>
      <c r="AP74" s="21" t="n"/>
      <c r="AQ74" s="21" t="n"/>
      <c r="AR74" s="21" t="n"/>
      <c r="AS74" s="21" t="n"/>
      <c r="AT74" s="21" t="n"/>
      <c r="AU74" s="21" t="n"/>
      <c r="AV74" s="21" t="n"/>
      <c r="AW74" s="21" t="n"/>
      <c r="AX74" s="21" t="n"/>
      <c r="AY74" s="21" t="n"/>
      <c r="AZ74" s="21" t="n"/>
      <c r="BA74" s="22" t="n"/>
      <c r="BB74" s="102" t="inlineStr">
        <is>
          <t>左記の者の生年月日（平16.1.2以後生）</t>
        </is>
      </c>
      <c r="BC74" s="21" t="n"/>
      <c r="BD74" s="21" t="n"/>
      <c r="BE74" s="21" t="n"/>
      <c r="BF74" s="21" t="n"/>
      <c r="BG74" s="21" t="n"/>
      <c r="BH74" s="21" t="n"/>
      <c r="BI74" s="21" t="n"/>
      <c r="BJ74" s="21" t="n"/>
      <c r="BK74" s="21" t="n"/>
      <c r="BL74" s="21" t="n"/>
      <c r="BM74" s="21" t="n"/>
      <c r="BN74" s="21" t="n"/>
      <c r="BO74" s="21" t="n"/>
      <c r="BP74" s="21" t="n"/>
      <c r="BQ74" s="21" t="n"/>
      <c r="BR74" s="21" t="n"/>
      <c r="BS74" s="21" t="n"/>
      <c r="BT74" s="21" t="n"/>
      <c r="BU74" s="22" t="n"/>
      <c r="BV74" s="54" t="inlineStr">
        <is>
          <t>生命保険料控除額
計（㋑＋㋺＋㋩）
（最高120,000円）</t>
        </is>
      </c>
      <c r="BW74" s="21" t="n"/>
      <c r="BX74" s="21" t="n"/>
      <c r="BY74" s="21" t="n"/>
      <c r="BZ74" s="21" t="n"/>
      <c r="CA74" s="21" t="n"/>
      <c r="CB74" s="21" t="n"/>
      <c r="CC74" s="21" t="n"/>
      <c r="CD74" s="21" t="n"/>
      <c r="CE74" s="21" t="n"/>
      <c r="CF74" s="21" t="n"/>
      <c r="CG74" s="21" t="n"/>
      <c r="CH74" s="27" t="n"/>
      <c r="CJ74" s="10" t="n"/>
      <c r="CK74" s="12" t="n"/>
      <c r="CY74" s="11" t="n"/>
      <c r="CZ74" s="12" t="n"/>
      <c r="DD74" s="14" t="n"/>
    </row>
    <row r="75" ht="3.18" customHeight="1">
      <c r="A75" s="10" t="n"/>
      <c r="E75" s="11" t="n"/>
      <c r="F75" s="12" t="n"/>
      <c r="H75" s="12" t="n"/>
      <c r="Y75" s="11" t="n"/>
      <c r="Z75" s="24" t="n"/>
      <c r="AA75" s="11" t="n"/>
      <c r="AB75" s="24" t="n"/>
      <c r="AC75" s="11" t="n"/>
      <c r="AD75" s="24" t="n"/>
      <c r="AF75" s="11" t="n"/>
      <c r="AG75" s="103" t="n"/>
      <c r="AH75" s="24" t="n"/>
      <c r="AJ75" s="11" t="n"/>
      <c r="AK75" s="103" t="n"/>
      <c r="AL75" s="24" t="n"/>
      <c r="AM75" s="11" t="n"/>
      <c r="AN75" s="24" t="n"/>
      <c r="AQ75" s="11" t="n"/>
      <c r="AR75" s="24" t="n"/>
      <c r="AS75" s="11" t="n"/>
      <c r="AT75" s="24" t="n"/>
      <c r="AU75" s="11" t="n"/>
      <c r="AV75" s="24" t="n"/>
      <c r="AY75" s="11" t="n"/>
      <c r="AZ75" s="24" t="n"/>
      <c r="BA75" s="11" t="n"/>
      <c r="BB75" s="104" t="inlineStr">
        <is>
          <t>平・令</t>
        </is>
      </c>
      <c r="BF75" s="71" t="n"/>
      <c r="BK75" s="77" t="inlineStr">
        <is>
          <t>年</t>
        </is>
      </c>
      <c r="BM75" s="71" t="n"/>
      <c r="BN75" s="77" t="inlineStr">
        <is>
          <t>月</t>
        </is>
      </c>
      <c r="BQ75" s="71" t="n"/>
      <c r="BS75" s="77" t="inlineStr">
        <is>
          <t>日</t>
        </is>
      </c>
      <c r="BU75" s="11" t="n"/>
      <c r="BV75" s="12" t="n"/>
      <c r="CH75" s="14" t="n"/>
      <c r="CJ75" s="10" t="n"/>
      <c r="CK75" s="17" t="n"/>
      <c r="CL75" s="18" t="n"/>
      <c r="CM75" s="18" t="n"/>
      <c r="CN75" s="18" t="n"/>
      <c r="CO75" s="18" t="n"/>
      <c r="CP75" s="18" t="n"/>
      <c r="CQ75" s="18" t="n"/>
      <c r="CR75" s="18" t="n"/>
      <c r="CS75" s="18" t="n"/>
      <c r="CT75" s="18" t="n"/>
      <c r="CU75" s="18" t="n"/>
      <c r="CV75" s="18" t="n"/>
      <c r="CW75" s="18" t="n"/>
      <c r="CX75" s="18" t="n"/>
      <c r="CY75" s="19" t="n"/>
      <c r="CZ75" s="17" t="n"/>
      <c r="DA75" s="18" t="n"/>
      <c r="DB75" s="18" t="n"/>
      <c r="DC75" s="18" t="n"/>
      <c r="DD75" s="53" t="n"/>
    </row>
    <row r="76" ht="2.12" customHeight="1">
      <c r="A76" s="10" t="n"/>
      <c r="E76" s="11" t="n"/>
      <c r="F76" s="12" t="n"/>
      <c r="H76" s="12" t="n"/>
      <c r="Y76" s="11" t="n"/>
      <c r="Z76" s="12" t="n"/>
      <c r="AA76" s="11" t="n"/>
      <c r="AB76" s="12" t="n"/>
      <c r="AC76" s="11" t="n"/>
      <c r="AD76" s="12" t="n"/>
      <c r="AF76" s="11" t="n"/>
      <c r="AG76" s="48" t="n"/>
      <c r="AH76" s="12" t="n"/>
      <c r="AJ76" s="11" t="n"/>
      <c r="AK76" s="48" t="n"/>
      <c r="AL76" s="12" t="n"/>
      <c r="AM76" s="11" t="n"/>
      <c r="AN76" s="12" t="n"/>
      <c r="AQ76" s="11" t="n"/>
      <c r="AR76" s="12" t="n"/>
      <c r="AS76" s="11" t="n"/>
      <c r="AT76" s="12" t="n"/>
      <c r="AU76" s="11" t="n"/>
      <c r="AV76" s="12" t="n"/>
      <c r="AY76" s="11" t="n"/>
      <c r="AZ76" s="12" t="n"/>
      <c r="BA76" s="11" t="n"/>
      <c r="BB76" s="12" t="n"/>
      <c r="BU76" s="11" t="n"/>
      <c r="BV76" s="12" t="n"/>
      <c r="CH76" s="14" t="n"/>
      <c r="CJ76" s="10" t="n"/>
      <c r="CK76" s="98" t="inlineStr">
        <is>
          <t>確定拠出年金法に規定する企業型年金加入者掛金</t>
        </is>
      </c>
      <c r="CL76" s="21" t="n"/>
      <c r="CM76" s="21" t="n"/>
      <c r="CN76" s="21" t="n"/>
      <c r="CO76" s="21" t="n"/>
      <c r="CP76" s="21" t="n"/>
      <c r="CQ76" s="21" t="n"/>
      <c r="CR76" s="21" t="n"/>
      <c r="CS76" s="21" t="n"/>
      <c r="CT76" s="21" t="n"/>
      <c r="CU76" s="21" t="n"/>
      <c r="CV76" s="21" t="n"/>
      <c r="CW76" s="21" t="n"/>
      <c r="CX76" s="21" t="n"/>
      <c r="CY76" s="22" t="n"/>
      <c r="CZ76" s="57" t="n"/>
      <c r="DA76" s="21" t="n"/>
      <c r="DB76" s="21" t="n"/>
      <c r="DC76" s="21" t="n"/>
      <c r="DD76" s="68" t="inlineStr">
        <is>
          <t>円</t>
        </is>
      </c>
    </row>
    <row r="77" ht="1.06" customHeight="1">
      <c r="A77" s="10" t="n"/>
      <c r="E77" s="11" t="n"/>
      <c r="F77" s="12" t="n"/>
      <c r="H77" s="24" t="n"/>
      <c r="Y77" s="11" t="n"/>
      <c r="Z77" s="12" t="n"/>
      <c r="AA77" s="11" t="n"/>
      <c r="AB77" s="12" t="n"/>
      <c r="AC77" s="11" t="n"/>
      <c r="AD77" s="12" t="n"/>
      <c r="AF77" s="11" t="n"/>
      <c r="AG77" s="48" t="n"/>
      <c r="AH77" s="12" t="n"/>
      <c r="AJ77" s="11" t="n"/>
      <c r="AK77" s="48" t="n"/>
      <c r="AL77" s="12" t="n"/>
      <c r="AM77" s="11" t="n"/>
      <c r="AN77" s="12" t="n"/>
      <c r="AQ77" s="11" t="n"/>
      <c r="AR77" s="12" t="n"/>
      <c r="AS77" s="11" t="n"/>
      <c r="AT77" s="12" t="n"/>
      <c r="AU77" s="11" t="n"/>
      <c r="AV77" s="12" t="n"/>
      <c r="AY77" s="11" t="n"/>
      <c r="AZ77" s="12" t="n"/>
      <c r="BA77" s="11" t="n"/>
      <c r="BB77" s="12" t="n"/>
      <c r="BU77" s="11" t="n"/>
      <c r="BV77" s="12" t="n"/>
      <c r="CH77" s="14" t="n"/>
      <c r="CJ77" s="10" t="n"/>
      <c r="CK77" s="12" t="n"/>
      <c r="CY77" s="11" t="n"/>
      <c r="CZ77" s="12" t="n"/>
      <c r="DD77" s="14" t="n"/>
    </row>
    <row r="78" ht="7.42" customHeight="1">
      <c r="A78" s="10" t="n"/>
      <c r="E78" s="11" t="n"/>
      <c r="F78" s="12" t="n"/>
      <c r="H78" s="12" t="n"/>
      <c r="Y78" s="11" t="n"/>
      <c r="Z78" s="12" t="n"/>
      <c r="AA78" s="11" t="n"/>
      <c r="AB78" s="12" t="n"/>
      <c r="AC78" s="11" t="n"/>
      <c r="AD78" s="12" t="n"/>
      <c r="AF78" s="11" t="n"/>
      <c r="AG78" s="48" t="n"/>
      <c r="AH78" s="12" t="n"/>
      <c r="AJ78" s="11" t="n"/>
      <c r="AK78" s="48" t="n"/>
      <c r="AL78" s="12" t="n"/>
      <c r="AM78" s="11" t="n"/>
      <c r="AN78" s="12" t="n"/>
      <c r="AQ78" s="11" t="n"/>
      <c r="AR78" s="12" t="n"/>
      <c r="AS78" s="11" t="n"/>
      <c r="AT78" s="12" t="n"/>
      <c r="AU78" s="11" t="n"/>
      <c r="AV78" s="12" t="n"/>
      <c r="AY78" s="11" t="n"/>
      <c r="AZ78" s="12" t="n"/>
      <c r="BA78" s="11" t="n"/>
      <c r="BB78" s="105" t="n"/>
      <c r="BU78" s="11" t="n"/>
      <c r="BV78" s="12" t="n"/>
      <c r="CH78" s="14" t="n"/>
      <c r="CJ78" s="10" t="n"/>
      <c r="CK78" s="12" t="n"/>
      <c r="CY78" s="11" t="n"/>
      <c r="CZ78" s="12" t="n"/>
      <c r="DD78" s="14" t="n"/>
    </row>
    <row r="79" ht="2.12" customHeight="1">
      <c r="A79" s="10" t="n"/>
      <c r="E79" s="11" t="n"/>
      <c r="F79" s="12" t="n"/>
      <c r="H79" s="12" t="n"/>
      <c r="Y79" s="11" t="n"/>
      <c r="Z79" s="106" t="inlineStr">
        <is>
          <t>あなたと左記の者の住所又は居所が
異なる場合の左記の者の住所又は居所</t>
        </is>
      </c>
      <c r="AA79" s="21" t="n"/>
      <c r="AB79" s="21" t="n"/>
      <c r="AC79" s="21" t="n"/>
      <c r="AD79" s="21" t="n"/>
      <c r="AE79" s="21" t="n"/>
      <c r="AF79" s="21" t="n"/>
      <c r="AG79" s="21" t="n"/>
      <c r="AH79" s="21" t="n"/>
      <c r="AI79" s="21" t="n"/>
      <c r="AJ79" s="21" t="n"/>
      <c r="AK79" s="21" t="n"/>
      <c r="AL79" s="21" t="n"/>
      <c r="AM79" s="21" t="n"/>
      <c r="AN79" s="21" t="n"/>
      <c r="AO79" s="21" t="n"/>
      <c r="AP79" s="21" t="n"/>
      <c r="AQ79" s="21" t="n"/>
      <c r="AR79" s="21" t="n"/>
      <c r="AS79" s="21" t="n"/>
      <c r="AT79" s="21" t="n"/>
      <c r="AU79" s="21" t="n"/>
      <c r="AV79" s="21" t="n"/>
      <c r="AW79" s="21" t="n"/>
      <c r="AX79" s="21" t="n"/>
      <c r="AY79" s="21" t="n"/>
      <c r="AZ79" s="21" t="n"/>
      <c r="BA79" s="22" t="n"/>
      <c r="BB79" s="107" t="inlineStr">
        <is>
          <t>左記の者の
あなたとの続柄</t>
        </is>
      </c>
      <c r="BC79" s="21" t="n"/>
      <c r="BD79" s="21" t="n"/>
      <c r="BE79" s="21" t="n"/>
      <c r="BF79" s="21" t="n"/>
      <c r="BG79" s="21" t="n"/>
      <c r="BH79" s="22" t="n"/>
      <c r="BI79" s="70" t="inlineStr">
        <is>
          <t>左記の者の本年中の
合計所得金額の見積額</t>
        </is>
      </c>
      <c r="BJ79" s="21" t="n"/>
      <c r="BK79" s="21" t="n"/>
      <c r="BL79" s="21" t="n"/>
      <c r="BM79" s="21" t="n"/>
      <c r="BN79" s="21" t="n"/>
      <c r="BO79" s="21" t="n"/>
      <c r="BP79" s="21" t="n"/>
      <c r="BQ79" s="21" t="n"/>
      <c r="BR79" s="21" t="n"/>
      <c r="BS79" s="21" t="n"/>
      <c r="BT79" s="21" t="n"/>
      <c r="BU79" s="22" t="n"/>
      <c r="BV79" s="12" t="n"/>
      <c r="CH79" s="14" t="n"/>
      <c r="CJ79" s="10" t="n"/>
      <c r="CK79" s="12" t="n"/>
      <c r="CY79" s="11" t="n"/>
      <c r="CZ79" s="12" t="n"/>
      <c r="DD79" s="14" t="n"/>
    </row>
    <row r="80" ht="4.24" customHeight="1">
      <c r="A80" s="10" t="n"/>
      <c r="E80" s="11" t="n"/>
      <c r="F80" s="12" t="n"/>
      <c r="H80" s="108" t="n"/>
      <c r="Y80" s="11" t="n"/>
      <c r="Z80" s="12" t="n"/>
      <c r="BA80" s="11" t="n"/>
      <c r="BB80" s="12" t="n"/>
      <c r="BH80" s="11" t="n"/>
      <c r="BU80" s="11" t="n"/>
      <c r="BV80" s="12" t="n"/>
      <c r="CH80" s="14" t="n"/>
      <c r="CJ80" s="10" t="n"/>
      <c r="CK80" s="12" t="n"/>
      <c r="CY80" s="11" t="n"/>
      <c r="CZ80" s="12" t="n"/>
      <c r="DD80" s="14" t="n"/>
    </row>
    <row r="81" ht="5.300000000000001" customHeight="1">
      <c r="A81" s="10" t="n"/>
      <c r="E81" s="11" t="n"/>
      <c r="F81" s="12" t="n"/>
      <c r="H81" s="12" t="n"/>
      <c r="Y81" s="11" t="n"/>
      <c r="Z81" s="12" t="n"/>
      <c r="BA81" s="11" t="n"/>
      <c r="BB81" s="12" t="n"/>
      <c r="BH81" s="11" t="n"/>
      <c r="BU81" s="11" t="n"/>
      <c r="BV81" s="49">
        <f>IF(OR(COUNT(BW40,BW56,BW71)=0,AND(COUNT(BP17,BP21,BP25,BP29)&gt;0,COUNT(BW40)=0),AND(COUNT(BP58,BP62,BP66)&gt;0,COUNT(BW71)=0)),"",MIN(120000,SUM(BW40,BW56,BW71)))</f>
        <v/>
      </c>
      <c r="CG81" s="66" t="inlineStr">
        <is>
          <t>円</t>
        </is>
      </c>
      <c r="CH81" s="14" t="n"/>
      <c r="CJ81" s="10" t="n"/>
      <c r="CK81" s="12" t="n"/>
      <c r="CY81" s="11" t="n"/>
      <c r="CZ81" s="12" t="n"/>
      <c r="DD81" s="14" t="n"/>
    </row>
    <row r="82" ht="2.12" customHeight="1">
      <c r="A82" s="10" t="n"/>
      <c r="E82" s="11" t="n"/>
      <c r="F82" s="12" t="n"/>
      <c r="H82" s="12" t="n"/>
      <c r="Y82" s="11" t="n"/>
      <c r="Z82" s="109" t="n"/>
      <c r="BA82" s="11" t="n"/>
      <c r="BB82" s="24" t="n"/>
      <c r="BH82" s="11" t="n"/>
      <c r="BI82" s="65" t="n"/>
      <c r="BS82" s="66" t="inlineStr">
        <is>
          <t>円</t>
        </is>
      </c>
      <c r="BU82" s="11" t="n"/>
      <c r="BV82" s="12" t="n"/>
      <c r="CH82" s="14" t="n"/>
      <c r="CJ82" s="10" t="n"/>
      <c r="CK82" s="17" t="n"/>
      <c r="CL82" s="18" t="n"/>
      <c r="CM82" s="18" t="n"/>
      <c r="CN82" s="18" t="n"/>
      <c r="CO82" s="18" t="n"/>
      <c r="CP82" s="18" t="n"/>
      <c r="CQ82" s="18" t="n"/>
      <c r="CR82" s="18" t="n"/>
      <c r="CS82" s="18" t="n"/>
      <c r="CT82" s="18" t="n"/>
      <c r="CU82" s="18" t="n"/>
      <c r="CV82" s="18" t="n"/>
      <c r="CW82" s="18" t="n"/>
      <c r="CX82" s="18" t="n"/>
      <c r="CY82" s="19" t="n"/>
      <c r="CZ82" s="17" t="n"/>
      <c r="DA82" s="18" t="n"/>
      <c r="DB82" s="18" t="n"/>
      <c r="DC82" s="18" t="n"/>
      <c r="DD82" s="53" t="n"/>
    </row>
    <row r="83" ht="8.48" customHeight="1">
      <c r="A83" s="10" t="n"/>
      <c r="E83" s="11" t="n"/>
      <c r="F83" s="17" t="n"/>
      <c r="G83" s="18" t="n"/>
      <c r="H83" s="17" t="n"/>
      <c r="I83" s="18" t="n"/>
      <c r="J83" s="18" t="n"/>
      <c r="K83" s="18" t="n"/>
      <c r="L83" s="18" t="n"/>
      <c r="M83" s="18" t="n"/>
      <c r="N83" s="18" t="n"/>
      <c r="O83" s="18" t="n"/>
      <c r="P83" s="18" t="n"/>
      <c r="Q83" s="18" t="n"/>
      <c r="R83" s="18" t="n"/>
      <c r="S83" s="18" t="n"/>
      <c r="T83" s="18" t="n"/>
      <c r="U83" s="18" t="n"/>
      <c r="V83" s="18" t="n"/>
      <c r="W83" s="18" t="n"/>
      <c r="X83" s="18" t="n"/>
      <c r="Y83" s="19" t="n"/>
      <c r="Z83" s="17" t="n"/>
      <c r="AA83" s="18" t="n"/>
      <c r="AB83" s="18" t="n"/>
      <c r="AC83" s="18" t="n"/>
      <c r="AD83" s="18" t="n"/>
      <c r="AE83" s="18" t="n"/>
      <c r="AF83" s="18" t="n"/>
      <c r="AG83" s="18" t="n"/>
      <c r="AH83" s="18" t="n"/>
      <c r="AI83" s="18" t="n"/>
      <c r="AJ83" s="18" t="n"/>
      <c r="AK83" s="18" t="n"/>
      <c r="AL83" s="18" t="n"/>
      <c r="AM83" s="18" t="n"/>
      <c r="AN83" s="18" t="n"/>
      <c r="AO83" s="18" t="n"/>
      <c r="AP83" s="18" t="n"/>
      <c r="AQ83" s="18" t="n"/>
      <c r="AR83" s="18" t="n"/>
      <c r="AS83" s="18" t="n"/>
      <c r="AT83" s="18" t="n"/>
      <c r="AU83" s="18" t="n"/>
      <c r="AV83" s="18" t="n"/>
      <c r="AW83" s="18" t="n"/>
      <c r="AX83" s="18" t="n"/>
      <c r="AY83" s="18" t="n"/>
      <c r="AZ83" s="18" t="n"/>
      <c r="BA83" s="19" t="n"/>
      <c r="BB83" s="17" t="n"/>
      <c r="BC83" s="18" t="n"/>
      <c r="BD83" s="18" t="n"/>
      <c r="BE83" s="18" t="n"/>
      <c r="BF83" s="18" t="n"/>
      <c r="BG83" s="18" t="n"/>
      <c r="BH83" s="19" t="n"/>
      <c r="BI83" s="18" t="n"/>
      <c r="BJ83" s="18" t="n"/>
      <c r="BK83" s="18" t="n"/>
      <c r="BL83" s="18" t="n"/>
      <c r="BM83" s="18" t="n"/>
      <c r="BN83" s="18" t="n"/>
      <c r="BO83" s="18" t="n"/>
      <c r="BP83" s="18" t="n"/>
      <c r="BQ83" s="18" t="n"/>
      <c r="BR83" s="18" t="n"/>
      <c r="BS83" s="18" t="n"/>
      <c r="BT83" s="18" t="n"/>
      <c r="BU83" s="19" t="n"/>
      <c r="BV83" s="17" t="n"/>
      <c r="BW83" s="18" t="n"/>
      <c r="BX83" s="18" t="n"/>
      <c r="BY83" s="18" t="n"/>
      <c r="BZ83" s="18" t="n"/>
      <c r="CA83" s="18" t="n"/>
      <c r="CB83" s="18" t="n"/>
      <c r="CC83" s="18" t="n"/>
      <c r="CD83" s="18" t="n"/>
      <c r="CE83" s="18" t="n"/>
      <c r="CF83" s="18" t="n"/>
      <c r="CG83" s="18" t="n"/>
      <c r="CH83" s="53" t="n"/>
      <c r="CJ83" s="10" t="n"/>
      <c r="CK83" s="98" t="inlineStr">
        <is>
          <t>確定拠出年金法に規定する個人型年金加入者掛金</t>
        </is>
      </c>
      <c r="CL83" s="21" t="n"/>
      <c r="CM83" s="21" t="n"/>
      <c r="CN83" s="21" t="n"/>
      <c r="CO83" s="21" t="n"/>
      <c r="CP83" s="21" t="n"/>
      <c r="CQ83" s="21" t="n"/>
      <c r="CR83" s="21" t="n"/>
      <c r="CS83" s="21" t="n"/>
      <c r="CT83" s="21" t="n"/>
      <c r="CU83" s="21" t="n"/>
      <c r="CV83" s="21" t="n"/>
      <c r="CW83" s="21" t="n"/>
      <c r="CX83" s="21" t="n"/>
      <c r="CY83" s="22" t="n"/>
      <c r="CZ83" s="57" t="n"/>
      <c r="DA83" s="21" t="n"/>
      <c r="DB83" s="21" t="n"/>
      <c r="DC83" s="21" t="n"/>
      <c r="DD83" s="68" t="inlineStr">
        <is>
          <t>円</t>
        </is>
      </c>
    </row>
    <row r="84" ht="12.72" customHeight="1">
      <c r="A84" s="10" t="n"/>
      <c r="E84" s="11" t="n"/>
      <c r="F84" s="110" t="inlineStr">
        <is>
          <t>計算式Ⅰ（新保険料等用）※</t>
        </is>
      </c>
      <c r="G84" s="111" t="n"/>
      <c r="H84" s="111" t="n"/>
      <c r="I84" s="111" t="n"/>
      <c r="J84" s="111" t="n"/>
      <c r="K84" s="111" t="n"/>
      <c r="L84" s="111" t="n"/>
      <c r="M84" s="111" t="n"/>
      <c r="N84" s="111" t="n"/>
      <c r="O84" s="111" t="n"/>
      <c r="P84" s="111" t="n"/>
      <c r="Q84" s="111" t="n"/>
      <c r="R84" s="111" t="n"/>
      <c r="S84" s="111" t="n"/>
      <c r="T84" s="111" t="n"/>
      <c r="U84" s="111" t="n"/>
      <c r="V84" s="111" t="n"/>
      <c r="W84" s="111" t="n"/>
      <c r="X84" s="111" t="n"/>
      <c r="Y84" s="111" t="n"/>
      <c r="Z84" s="112" t="n"/>
      <c r="AA84" s="113" t="inlineStr">
        <is>
          <t>計算式Ⅱ（年齢23歳未満の扶養親族を
有する場合の新保険料等用）※</t>
        </is>
      </c>
      <c r="AB84" s="111" t="n"/>
      <c r="AC84" s="111" t="n"/>
      <c r="AD84" s="111" t="n"/>
      <c r="AE84" s="111" t="n"/>
      <c r="AF84" s="111" t="n"/>
      <c r="AG84" s="111" t="n"/>
      <c r="AH84" s="111" t="n"/>
      <c r="AI84" s="111" t="n"/>
      <c r="AJ84" s="111" t="n"/>
      <c r="AK84" s="111" t="n"/>
      <c r="AL84" s="111" t="n"/>
      <c r="AM84" s="111" t="n"/>
      <c r="AN84" s="111" t="n"/>
      <c r="AO84" s="111" t="n"/>
      <c r="AP84" s="111" t="n"/>
      <c r="AQ84" s="111" t="n"/>
      <c r="AR84" s="111" t="n"/>
      <c r="AS84" s="111" t="n"/>
      <c r="AT84" s="111" t="n"/>
      <c r="AU84" s="111" t="n"/>
      <c r="AV84" s="111" t="n"/>
      <c r="AW84" s="111" t="n"/>
      <c r="AX84" s="111" t="n"/>
      <c r="AY84" s="111" t="n"/>
      <c r="AZ84" s="111" t="n"/>
      <c r="BA84" s="111" t="n"/>
      <c r="BB84" s="111" t="n"/>
      <c r="BC84" s="111" t="n"/>
      <c r="BD84" s="112" t="n"/>
      <c r="BE84" s="110" t="inlineStr">
        <is>
          <t>計算式Ⅲ（旧保険料等用）※</t>
        </is>
      </c>
      <c r="BF84" s="111" t="n"/>
      <c r="BG84" s="111" t="n"/>
      <c r="BH84" s="111" t="n"/>
      <c r="BI84" s="111" t="n"/>
      <c r="BJ84" s="111" t="n"/>
      <c r="BK84" s="111" t="n"/>
      <c r="BL84" s="111" t="n"/>
      <c r="BM84" s="111" t="n"/>
      <c r="BN84" s="111" t="n"/>
      <c r="BO84" s="111" t="n"/>
      <c r="BP84" s="111" t="n"/>
      <c r="BQ84" s="111" t="n"/>
      <c r="BR84" s="111" t="n"/>
      <c r="BS84" s="111" t="n"/>
      <c r="BT84" s="111" t="n"/>
      <c r="BU84" s="111" t="n"/>
      <c r="BV84" s="111" t="n"/>
      <c r="BW84" s="111" t="n"/>
      <c r="BX84" s="111" t="n"/>
      <c r="BY84" s="111" t="n"/>
      <c r="BZ84" s="111" t="n"/>
      <c r="CA84" s="111" t="n"/>
      <c r="CB84" s="111" t="n"/>
      <c r="CC84" s="111" t="n"/>
      <c r="CD84" s="111" t="n"/>
      <c r="CE84" s="111" t="n"/>
      <c r="CF84" s="111" t="n"/>
      <c r="CG84" s="111" t="n"/>
      <c r="CH84" s="114" t="n"/>
      <c r="CJ84" s="10" t="n"/>
      <c r="CK84" s="12" t="n"/>
      <c r="CY84" s="11" t="n"/>
      <c r="CZ84" s="12" t="n"/>
      <c r="DD84" s="14" t="n"/>
    </row>
    <row r="85" ht="3.18" customHeight="1">
      <c r="A85" s="10" t="n"/>
      <c r="E85" s="11" t="n"/>
      <c r="F85" s="115" t="inlineStr">
        <is>
          <t>A、C又はDの金額</t>
        </is>
      </c>
      <c r="G85" s="21" t="n"/>
      <c r="H85" s="21" t="n"/>
      <c r="I85" s="21" t="n"/>
      <c r="J85" s="21" t="n"/>
      <c r="K85" s="21" t="n"/>
      <c r="L85" s="21" t="n"/>
      <c r="M85" s="21" t="n"/>
      <c r="N85" s="21" t="n"/>
      <c r="O85" s="22" t="n"/>
      <c r="P85" s="115" t="inlineStr">
        <is>
          <t>控除額の計算式</t>
        </is>
      </c>
      <c r="Q85" s="21" t="n"/>
      <c r="R85" s="21" t="n"/>
      <c r="S85" s="21" t="n"/>
      <c r="T85" s="21" t="n"/>
      <c r="U85" s="21" t="n"/>
      <c r="V85" s="21" t="n"/>
      <c r="W85" s="21" t="n"/>
      <c r="X85" s="21" t="n"/>
      <c r="Y85" s="21" t="n"/>
      <c r="Z85" s="22" t="n"/>
      <c r="AA85" s="115" t="inlineStr">
        <is>
          <t>Aの金額</t>
        </is>
      </c>
      <c r="AB85" s="21" t="n"/>
      <c r="AC85" s="21" t="n"/>
      <c r="AD85" s="21" t="n"/>
      <c r="AE85" s="21" t="n"/>
      <c r="AF85" s="21" t="n"/>
      <c r="AG85" s="21" t="n"/>
      <c r="AH85" s="21" t="n"/>
      <c r="AI85" s="21" t="n"/>
      <c r="AJ85" s="21" t="n"/>
      <c r="AK85" s="21" t="n"/>
      <c r="AL85" s="21" t="n"/>
      <c r="AM85" s="21" t="n"/>
      <c r="AN85" s="22" t="n"/>
      <c r="AO85" s="115" t="inlineStr">
        <is>
          <t>控除額の計算式</t>
        </is>
      </c>
      <c r="AP85" s="21" t="n"/>
      <c r="AQ85" s="21" t="n"/>
      <c r="AR85" s="21" t="n"/>
      <c r="AS85" s="21" t="n"/>
      <c r="AT85" s="21" t="n"/>
      <c r="AU85" s="21" t="n"/>
      <c r="AV85" s="21" t="n"/>
      <c r="AW85" s="21" t="n"/>
      <c r="AX85" s="21" t="n"/>
      <c r="AY85" s="21" t="n"/>
      <c r="AZ85" s="21" t="n"/>
      <c r="BA85" s="21" t="n"/>
      <c r="BB85" s="21" t="n"/>
      <c r="BC85" s="21" t="n"/>
      <c r="BD85" s="22" t="n"/>
      <c r="BE85" s="115" t="inlineStr">
        <is>
          <t>Ｂ又はＥの金額</t>
        </is>
      </c>
      <c r="BF85" s="21" t="n"/>
      <c r="BG85" s="21" t="n"/>
      <c r="BH85" s="21" t="n"/>
      <c r="BI85" s="21" t="n"/>
      <c r="BJ85" s="21" t="n"/>
      <c r="BK85" s="21" t="n"/>
      <c r="BL85" s="21" t="n"/>
      <c r="BM85" s="21" t="n"/>
      <c r="BN85" s="21" t="n"/>
      <c r="BO85" s="21" t="n"/>
      <c r="BP85" s="21" t="n"/>
      <c r="BQ85" s="21" t="n"/>
      <c r="BR85" s="21" t="n"/>
      <c r="BS85" s="21" t="n"/>
      <c r="BT85" s="22" t="n"/>
      <c r="BU85" s="115" t="inlineStr">
        <is>
          <t>控除額の計算式</t>
        </is>
      </c>
      <c r="BV85" s="21" t="n"/>
      <c r="BW85" s="21" t="n"/>
      <c r="BX85" s="21" t="n"/>
      <c r="BY85" s="21" t="n"/>
      <c r="BZ85" s="21" t="n"/>
      <c r="CA85" s="21" t="n"/>
      <c r="CB85" s="21" t="n"/>
      <c r="CC85" s="21" t="n"/>
      <c r="CD85" s="21" t="n"/>
      <c r="CE85" s="21" t="n"/>
      <c r="CF85" s="21" t="n"/>
      <c r="CG85" s="21" t="n"/>
      <c r="CH85" s="27" t="n"/>
      <c r="CJ85" s="10" t="n"/>
      <c r="CK85" s="17" t="n"/>
      <c r="CL85" s="18" t="n"/>
      <c r="CM85" s="18" t="n"/>
      <c r="CN85" s="18" t="n"/>
      <c r="CO85" s="18" t="n"/>
      <c r="CP85" s="18" t="n"/>
      <c r="CQ85" s="18" t="n"/>
      <c r="CR85" s="18" t="n"/>
      <c r="CS85" s="18" t="n"/>
      <c r="CT85" s="18" t="n"/>
      <c r="CU85" s="18" t="n"/>
      <c r="CV85" s="18" t="n"/>
      <c r="CW85" s="18" t="n"/>
      <c r="CX85" s="18" t="n"/>
      <c r="CY85" s="19" t="n"/>
      <c r="CZ85" s="17" t="n"/>
      <c r="DA85" s="18" t="n"/>
      <c r="DB85" s="18" t="n"/>
      <c r="DC85" s="18" t="n"/>
      <c r="DD85" s="53" t="n"/>
    </row>
    <row r="86" ht="7.42" customHeight="1">
      <c r="A86" s="10" t="n"/>
      <c r="E86" s="11" t="n"/>
      <c r="F86" s="17" t="n"/>
      <c r="G86" s="18" t="n"/>
      <c r="H86" s="18" t="n"/>
      <c r="I86" s="18" t="n"/>
      <c r="J86" s="18" t="n"/>
      <c r="K86" s="18" t="n"/>
      <c r="L86" s="18" t="n"/>
      <c r="M86" s="18" t="n"/>
      <c r="N86" s="18" t="n"/>
      <c r="O86" s="19" t="n"/>
      <c r="P86" s="17" t="n"/>
      <c r="Q86" s="18" t="n"/>
      <c r="R86" s="18" t="n"/>
      <c r="S86" s="18" t="n"/>
      <c r="T86" s="18" t="n"/>
      <c r="U86" s="18" t="n"/>
      <c r="V86" s="18" t="n"/>
      <c r="W86" s="18" t="n"/>
      <c r="X86" s="18" t="n"/>
      <c r="Y86" s="18" t="n"/>
      <c r="Z86" s="19" t="n"/>
      <c r="AA86" s="17" t="n"/>
      <c r="AB86" s="18" t="n"/>
      <c r="AC86" s="18" t="n"/>
      <c r="AD86" s="18" t="n"/>
      <c r="AE86" s="18" t="n"/>
      <c r="AF86" s="18" t="n"/>
      <c r="AG86" s="18" t="n"/>
      <c r="AH86" s="18" t="n"/>
      <c r="AI86" s="18" t="n"/>
      <c r="AJ86" s="18" t="n"/>
      <c r="AK86" s="18" t="n"/>
      <c r="AL86" s="18" t="n"/>
      <c r="AM86" s="18" t="n"/>
      <c r="AN86" s="19" t="n"/>
      <c r="AO86" s="17" t="n"/>
      <c r="AP86" s="18" t="n"/>
      <c r="AQ86" s="18" t="n"/>
      <c r="AR86" s="18" t="n"/>
      <c r="AS86" s="18" t="n"/>
      <c r="AT86" s="18" t="n"/>
      <c r="AU86" s="18" t="n"/>
      <c r="AV86" s="18" t="n"/>
      <c r="AW86" s="18" t="n"/>
      <c r="AX86" s="18" t="n"/>
      <c r="AY86" s="18" t="n"/>
      <c r="AZ86" s="18" t="n"/>
      <c r="BA86" s="18" t="n"/>
      <c r="BB86" s="18" t="n"/>
      <c r="BC86" s="18" t="n"/>
      <c r="BD86" s="19" t="n"/>
      <c r="BE86" s="17" t="n"/>
      <c r="BF86" s="18" t="n"/>
      <c r="BG86" s="18" t="n"/>
      <c r="BH86" s="18" t="n"/>
      <c r="BI86" s="18" t="n"/>
      <c r="BJ86" s="18" t="n"/>
      <c r="BK86" s="18" t="n"/>
      <c r="BL86" s="18" t="n"/>
      <c r="BM86" s="18" t="n"/>
      <c r="BN86" s="18" t="n"/>
      <c r="BO86" s="18" t="n"/>
      <c r="BP86" s="18" t="n"/>
      <c r="BQ86" s="18" t="n"/>
      <c r="BR86" s="18" t="n"/>
      <c r="BS86" s="18" t="n"/>
      <c r="BT86" s="19" t="n"/>
      <c r="BU86" s="17" t="n"/>
      <c r="BV86" s="18" t="n"/>
      <c r="BW86" s="18" t="n"/>
      <c r="BX86" s="18" t="n"/>
      <c r="BY86" s="18" t="n"/>
      <c r="BZ86" s="18" t="n"/>
      <c r="CA86" s="18" t="n"/>
      <c r="CB86" s="18" t="n"/>
      <c r="CC86" s="18" t="n"/>
      <c r="CD86" s="18" t="n"/>
      <c r="CE86" s="18" t="n"/>
      <c r="CF86" s="18" t="n"/>
      <c r="CG86" s="18" t="n"/>
      <c r="CH86" s="53" t="n"/>
      <c r="CJ86" s="10" t="n"/>
      <c r="CK86" s="98" t="inlineStr">
        <is>
          <t>心身障害者扶養共済制度に関する契約の掛金</t>
        </is>
      </c>
      <c r="CL86" s="21" t="n"/>
      <c r="CM86" s="21" t="n"/>
      <c r="CN86" s="21" t="n"/>
      <c r="CO86" s="21" t="n"/>
      <c r="CP86" s="21" t="n"/>
      <c r="CQ86" s="21" t="n"/>
      <c r="CR86" s="21" t="n"/>
      <c r="CS86" s="21" t="n"/>
      <c r="CT86" s="21" t="n"/>
      <c r="CU86" s="21" t="n"/>
      <c r="CV86" s="21" t="n"/>
      <c r="CW86" s="21" t="n"/>
      <c r="CX86" s="21" t="n"/>
      <c r="CY86" s="22" t="n"/>
      <c r="CZ86" s="57" t="n"/>
      <c r="DA86" s="21" t="n"/>
      <c r="DB86" s="21" t="n"/>
      <c r="DC86" s="21" t="n"/>
      <c r="DD86" s="68" t="inlineStr">
        <is>
          <t>円</t>
        </is>
      </c>
    </row>
    <row r="87" ht="10.6" customHeight="1">
      <c r="A87" s="10" t="n"/>
      <c r="E87" s="11" t="n"/>
      <c r="F87" s="116" t="inlineStr">
        <is>
          <t>20,000円以下</t>
        </is>
      </c>
      <c r="G87" s="111" t="n"/>
      <c r="H87" s="111" t="n"/>
      <c r="I87" s="111" t="n"/>
      <c r="J87" s="111" t="n"/>
      <c r="K87" s="111" t="n"/>
      <c r="L87" s="111" t="n"/>
      <c r="M87" s="111" t="n"/>
      <c r="N87" s="111" t="n"/>
      <c r="O87" s="112" t="n"/>
      <c r="P87" s="117" t="inlineStr">
        <is>
          <t>A、C又はDの全額</t>
        </is>
      </c>
      <c r="Q87" s="111" t="n"/>
      <c r="R87" s="111" t="n"/>
      <c r="S87" s="111" t="n"/>
      <c r="T87" s="111" t="n"/>
      <c r="U87" s="111" t="n"/>
      <c r="V87" s="111" t="n"/>
      <c r="W87" s="111" t="n"/>
      <c r="X87" s="111" t="n"/>
      <c r="Y87" s="111" t="n"/>
      <c r="Z87" s="112" t="n"/>
      <c r="AA87" s="116" t="inlineStr">
        <is>
          <t>30,000円以下</t>
        </is>
      </c>
      <c r="AB87" s="111" t="n"/>
      <c r="AC87" s="111" t="n"/>
      <c r="AD87" s="111" t="n"/>
      <c r="AE87" s="111" t="n"/>
      <c r="AF87" s="111" t="n"/>
      <c r="AG87" s="111" t="n"/>
      <c r="AH87" s="111" t="n"/>
      <c r="AI87" s="111" t="n"/>
      <c r="AJ87" s="111" t="n"/>
      <c r="AK87" s="111" t="n"/>
      <c r="AL87" s="111" t="n"/>
      <c r="AM87" s="111" t="n"/>
      <c r="AN87" s="112" t="n"/>
      <c r="AO87" s="117" t="inlineStr">
        <is>
          <t>Aの全額</t>
        </is>
      </c>
      <c r="AP87" s="111" t="n"/>
      <c r="AQ87" s="111" t="n"/>
      <c r="AR87" s="111" t="n"/>
      <c r="AS87" s="111" t="n"/>
      <c r="AT87" s="111" t="n"/>
      <c r="AU87" s="111" t="n"/>
      <c r="AV87" s="111" t="n"/>
      <c r="AW87" s="111" t="n"/>
      <c r="AX87" s="111" t="n"/>
      <c r="AY87" s="111" t="n"/>
      <c r="AZ87" s="111" t="n"/>
      <c r="BA87" s="111" t="n"/>
      <c r="BB87" s="111" t="n"/>
      <c r="BC87" s="111" t="n"/>
      <c r="BD87" s="112" t="n"/>
      <c r="BE87" s="116" t="inlineStr">
        <is>
          <t>25,000円以下</t>
        </is>
      </c>
      <c r="BF87" s="111" t="n"/>
      <c r="BG87" s="111" t="n"/>
      <c r="BH87" s="111" t="n"/>
      <c r="BI87" s="111" t="n"/>
      <c r="BJ87" s="111" t="n"/>
      <c r="BK87" s="111" t="n"/>
      <c r="BL87" s="111" t="n"/>
      <c r="BM87" s="111" t="n"/>
      <c r="BN87" s="111" t="n"/>
      <c r="BO87" s="111" t="n"/>
      <c r="BP87" s="111" t="n"/>
      <c r="BQ87" s="111" t="n"/>
      <c r="BR87" s="111" t="n"/>
      <c r="BS87" s="111" t="n"/>
      <c r="BT87" s="112" t="n"/>
      <c r="BU87" s="117" t="inlineStr">
        <is>
          <t>B又はEの全額</t>
        </is>
      </c>
      <c r="BV87" s="111" t="n"/>
      <c r="BW87" s="111" t="n"/>
      <c r="BX87" s="111" t="n"/>
      <c r="BY87" s="111" t="n"/>
      <c r="BZ87" s="111" t="n"/>
      <c r="CA87" s="111" t="n"/>
      <c r="CB87" s="111" t="n"/>
      <c r="CC87" s="111" t="n"/>
      <c r="CD87" s="111" t="n"/>
      <c r="CE87" s="111" t="n"/>
      <c r="CF87" s="111" t="n"/>
      <c r="CG87" s="111" t="n"/>
      <c r="CH87" s="114" t="n"/>
      <c r="CJ87" s="10" t="n"/>
      <c r="CK87" s="12" t="n"/>
      <c r="CY87" s="11" t="n"/>
      <c r="CZ87" s="12" t="n"/>
      <c r="DD87" s="14" t="n"/>
    </row>
    <row r="88" ht="6.36" customHeight="1">
      <c r="A88" s="10" t="n"/>
      <c r="E88" s="11" t="n"/>
      <c r="F88" s="118" t="inlineStr">
        <is>
          <t>20,001円から40,000円まで</t>
        </is>
      </c>
      <c r="G88" s="21" t="n"/>
      <c r="H88" s="21" t="n"/>
      <c r="I88" s="21" t="n"/>
      <c r="J88" s="21" t="n"/>
      <c r="K88" s="21" t="n"/>
      <c r="L88" s="21" t="n"/>
      <c r="M88" s="21" t="n"/>
      <c r="N88" s="21" t="n"/>
      <c r="O88" s="22" t="n"/>
      <c r="P88" s="119" t="inlineStr">
        <is>
          <t>（A、C又はD）×1/2＋10,000円</t>
        </is>
      </c>
      <c r="Q88" s="21" t="n"/>
      <c r="R88" s="21" t="n"/>
      <c r="S88" s="21" t="n"/>
      <c r="T88" s="21" t="n"/>
      <c r="U88" s="21" t="n"/>
      <c r="V88" s="21" t="n"/>
      <c r="W88" s="21" t="n"/>
      <c r="X88" s="21" t="n"/>
      <c r="Y88" s="21" t="n"/>
      <c r="Z88" s="22" t="n"/>
      <c r="AA88" s="118" t="inlineStr">
        <is>
          <t>30,001円から60,000円まで</t>
        </is>
      </c>
      <c r="AB88" s="21" t="n"/>
      <c r="AC88" s="21" t="n"/>
      <c r="AD88" s="21" t="n"/>
      <c r="AE88" s="21" t="n"/>
      <c r="AF88" s="21" t="n"/>
      <c r="AG88" s="21" t="n"/>
      <c r="AH88" s="21" t="n"/>
      <c r="AI88" s="21" t="n"/>
      <c r="AJ88" s="21" t="n"/>
      <c r="AK88" s="21" t="n"/>
      <c r="AL88" s="21" t="n"/>
      <c r="AM88" s="21" t="n"/>
      <c r="AN88" s="22" t="n"/>
      <c r="AO88" s="119" t="inlineStr">
        <is>
          <t>A×1/2＋15,000円</t>
        </is>
      </c>
      <c r="AP88" s="21" t="n"/>
      <c r="AQ88" s="21" t="n"/>
      <c r="AR88" s="21" t="n"/>
      <c r="AS88" s="21" t="n"/>
      <c r="AT88" s="21" t="n"/>
      <c r="AU88" s="21" t="n"/>
      <c r="AV88" s="21" t="n"/>
      <c r="AW88" s="21" t="n"/>
      <c r="AX88" s="21" t="n"/>
      <c r="AY88" s="21" t="n"/>
      <c r="AZ88" s="21" t="n"/>
      <c r="BA88" s="21" t="n"/>
      <c r="BB88" s="21" t="n"/>
      <c r="BC88" s="21" t="n"/>
      <c r="BD88" s="22" t="n"/>
      <c r="BE88" s="118" t="inlineStr">
        <is>
          <t>25,001円から50,000円まで</t>
        </is>
      </c>
      <c r="BF88" s="21" t="n"/>
      <c r="BG88" s="21" t="n"/>
      <c r="BH88" s="21" t="n"/>
      <c r="BI88" s="21" t="n"/>
      <c r="BJ88" s="21" t="n"/>
      <c r="BK88" s="21" t="n"/>
      <c r="BL88" s="21" t="n"/>
      <c r="BM88" s="21" t="n"/>
      <c r="BN88" s="21" t="n"/>
      <c r="BO88" s="21" t="n"/>
      <c r="BP88" s="21" t="n"/>
      <c r="BQ88" s="21" t="n"/>
      <c r="BR88" s="21" t="n"/>
      <c r="BS88" s="21" t="n"/>
      <c r="BT88" s="22" t="n"/>
      <c r="BU88" s="119" t="inlineStr">
        <is>
          <t>（B又はE）×1/2＋12,500円</t>
        </is>
      </c>
      <c r="BV88" s="21" t="n"/>
      <c r="BW88" s="21" t="n"/>
      <c r="BX88" s="21" t="n"/>
      <c r="BY88" s="21" t="n"/>
      <c r="BZ88" s="21" t="n"/>
      <c r="CA88" s="21" t="n"/>
      <c r="CB88" s="21" t="n"/>
      <c r="CC88" s="21" t="n"/>
      <c r="CD88" s="21" t="n"/>
      <c r="CE88" s="21" t="n"/>
      <c r="CF88" s="21" t="n"/>
      <c r="CG88" s="21" t="n"/>
      <c r="CH88" s="27" t="n"/>
      <c r="CJ88" s="10" t="n"/>
      <c r="CK88" s="17" t="n"/>
      <c r="CL88" s="18" t="n"/>
      <c r="CM88" s="18" t="n"/>
      <c r="CN88" s="18" t="n"/>
      <c r="CO88" s="18" t="n"/>
      <c r="CP88" s="18" t="n"/>
      <c r="CQ88" s="18" t="n"/>
      <c r="CR88" s="18" t="n"/>
      <c r="CS88" s="18" t="n"/>
      <c r="CT88" s="18" t="n"/>
      <c r="CU88" s="18" t="n"/>
      <c r="CV88" s="18" t="n"/>
      <c r="CW88" s="18" t="n"/>
      <c r="CX88" s="18" t="n"/>
      <c r="CY88" s="19" t="n"/>
      <c r="CZ88" s="17" t="n"/>
      <c r="DA88" s="18" t="n"/>
      <c r="DB88" s="18" t="n"/>
      <c r="DC88" s="18" t="n"/>
      <c r="DD88" s="53" t="n"/>
    </row>
    <row r="89" ht="4.24" customHeight="1">
      <c r="A89" s="10" t="n"/>
      <c r="E89" s="11" t="n"/>
      <c r="F89" s="17" t="n"/>
      <c r="G89" s="18" t="n"/>
      <c r="H89" s="18" t="n"/>
      <c r="I89" s="18" t="n"/>
      <c r="J89" s="18" t="n"/>
      <c r="K89" s="18" t="n"/>
      <c r="L89" s="18" t="n"/>
      <c r="M89" s="18" t="n"/>
      <c r="N89" s="18" t="n"/>
      <c r="O89" s="19" t="n"/>
      <c r="P89" s="17" t="n"/>
      <c r="Q89" s="18" t="n"/>
      <c r="R89" s="18" t="n"/>
      <c r="S89" s="18" t="n"/>
      <c r="T89" s="18" t="n"/>
      <c r="U89" s="18" t="n"/>
      <c r="V89" s="18" t="n"/>
      <c r="W89" s="18" t="n"/>
      <c r="X89" s="18" t="n"/>
      <c r="Y89" s="18" t="n"/>
      <c r="Z89" s="19" t="n"/>
      <c r="AA89" s="17" t="n"/>
      <c r="AB89" s="18" t="n"/>
      <c r="AC89" s="18" t="n"/>
      <c r="AD89" s="18" t="n"/>
      <c r="AE89" s="18" t="n"/>
      <c r="AF89" s="18" t="n"/>
      <c r="AG89" s="18" t="n"/>
      <c r="AH89" s="18" t="n"/>
      <c r="AI89" s="18" t="n"/>
      <c r="AJ89" s="18" t="n"/>
      <c r="AK89" s="18" t="n"/>
      <c r="AL89" s="18" t="n"/>
      <c r="AM89" s="18" t="n"/>
      <c r="AN89" s="19" t="n"/>
      <c r="AO89" s="17" t="n"/>
      <c r="AP89" s="18" t="n"/>
      <c r="AQ89" s="18" t="n"/>
      <c r="AR89" s="18" t="n"/>
      <c r="AS89" s="18" t="n"/>
      <c r="AT89" s="18" t="n"/>
      <c r="AU89" s="18" t="n"/>
      <c r="AV89" s="18" t="n"/>
      <c r="AW89" s="18" t="n"/>
      <c r="AX89" s="18" t="n"/>
      <c r="AY89" s="18" t="n"/>
      <c r="AZ89" s="18" t="n"/>
      <c r="BA89" s="18" t="n"/>
      <c r="BB89" s="18" t="n"/>
      <c r="BC89" s="18" t="n"/>
      <c r="BD89" s="19" t="n"/>
      <c r="BE89" s="17" t="n"/>
      <c r="BF89" s="18" t="n"/>
      <c r="BG89" s="18" t="n"/>
      <c r="BH89" s="18" t="n"/>
      <c r="BI89" s="18" t="n"/>
      <c r="BJ89" s="18" t="n"/>
      <c r="BK89" s="18" t="n"/>
      <c r="BL89" s="18" t="n"/>
      <c r="BM89" s="18" t="n"/>
      <c r="BN89" s="18" t="n"/>
      <c r="BO89" s="18" t="n"/>
      <c r="BP89" s="18" t="n"/>
      <c r="BQ89" s="18" t="n"/>
      <c r="BR89" s="18" t="n"/>
      <c r="BS89" s="18" t="n"/>
      <c r="BT89" s="19" t="n"/>
      <c r="BU89" s="17" t="n"/>
      <c r="BV89" s="18" t="n"/>
      <c r="BW89" s="18" t="n"/>
      <c r="BX89" s="18" t="n"/>
      <c r="BY89" s="18" t="n"/>
      <c r="BZ89" s="18" t="n"/>
      <c r="CA89" s="18" t="n"/>
      <c r="CB89" s="18" t="n"/>
      <c r="CC89" s="18" t="n"/>
      <c r="CD89" s="18" t="n"/>
      <c r="CE89" s="18" t="n"/>
      <c r="CF89" s="18" t="n"/>
      <c r="CG89" s="18" t="n"/>
      <c r="CH89" s="53" t="n"/>
      <c r="CJ89" s="10" t="n"/>
      <c r="CK89" s="25" t="inlineStr">
        <is>
          <t>合 計 （控除額）</t>
        </is>
      </c>
      <c r="CL89" s="21" t="n"/>
      <c r="CM89" s="21" t="n"/>
      <c r="CN89" s="21" t="n"/>
      <c r="CO89" s="21" t="n"/>
      <c r="CP89" s="21" t="n"/>
      <c r="CQ89" s="21" t="n"/>
      <c r="CR89" s="21" t="n"/>
      <c r="CS89" s="21" t="n"/>
      <c r="CT89" s="21" t="n"/>
      <c r="CU89" s="21" t="n"/>
      <c r="CV89" s="21" t="n"/>
      <c r="CW89" s="21" t="n"/>
      <c r="CX89" s="21" t="n"/>
      <c r="CY89" s="22" t="n"/>
      <c r="CZ89" s="95">
        <f>IF(COUNT(CZ73,CZ76,CZ83,CZ86)=0,"",SUM(CZ73,CZ76,CZ83,CZ86))</f>
        <v/>
      </c>
      <c r="DA89" s="3" t="n"/>
      <c r="DB89" s="3" t="n"/>
      <c r="DC89" s="3" t="n"/>
      <c r="DD89" s="96" t="inlineStr">
        <is>
          <t>円</t>
        </is>
      </c>
    </row>
    <row r="90" ht="10.6" customHeight="1">
      <c r="A90" s="10" t="n"/>
      <c r="E90" s="11" t="n"/>
      <c r="F90" s="116" t="inlineStr">
        <is>
          <t>40,001円から80,000円まで</t>
        </is>
      </c>
      <c r="G90" s="111" t="n"/>
      <c r="H90" s="111" t="n"/>
      <c r="I90" s="111" t="n"/>
      <c r="J90" s="111" t="n"/>
      <c r="K90" s="111" t="n"/>
      <c r="L90" s="111" t="n"/>
      <c r="M90" s="111" t="n"/>
      <c r="N90" s="111" t="n"/>
      <c r="O90" s="112" t="n"/>
      <c r="P90" s="117" t="inlineStr">
        <is>
          <t>（A、C又はD）×1/4＋20,000円</t>
        </is>
      </c>
      <c r="Q90" s="111" t="n"/>
      <c r="R90" s="111" t="n"/>
      <c r="S90" s="111" t="n"/>
      <c r="T90" s="111" t="n"/>
      <c r="U90" s="111" t="n"/>
      <c r="V90" s="111" t="n"/>
      <c r="W90" s="111" t="n"/>
      <c r="X90" s="111" t="n"/>
      <c r="Y90" s="111" t="n"/>
      <c r="Z90" s="112" t="n"/>
      <c r="AA90" s="116" t="inlineStr">
        <is>
          <t>60,001円から120,000円まで</t>
        </is>
      </c>
      <c r="AB90" s="111" t="n"/>
      <c r="AC90" s="111" t="n"/>
      <c r="AD90" s="111" t="n"/>
      <c r="AE90" s="111" t="n"/>
      <c r="AF90" s="111" t="n"/>
      <c r="AG90" s="111" t="n"/>
      <c r="AH90" s="111" t="n"/>
      <c r="AI90" s="111" t="n"/>
      <c r="AJ90" s="111" t="n"/>
      <c r="AK90" s="111" t="n"/>
      <c r="AL90" s="111" t="n"/>
      <c r="AM90" s="111" t="n"/>
      <c r="AN90" s="112" t="n"/>
      <c r="AO90" s="117" t="inlineStr">
        <is>
          <t>A×1/4＋30,000円</t>
        </is>
      </c>
      <c r="AP90" s="111" t="n"/>
      <c r="AQ90" s="111" t="n"/>
      <c r="AR90" s="111" t="n"/>
      <c r="AS90" s="111" t="n"/>
      <c r="AT90" s="111" t="n"/>
      <c r="AU90" s="111" t="n"/>
      <c r="AV90" s="111" t="n"/>
      <c r="AW90" s="111" t="n"/>
      <c r="AX90" s="111" t="n"/>
      <c r="AY90" s="111" t="n"/>
      <c r="AZ90" s="111" t="n"/>
      <c r="BA90" s="111" t="n"/>
      <c r="BB90" s="111" t="n"/>
      <c r="BC90" s="111" t="n"/>
      <c r="BD90" s="112" t="n"/>
      <c r="BE90" s="116" t="inlineStr">
        <is>
          <t>50,001円から100,000円まで</t>
        </is>
      </c>
      <c r="BF90" s="111" t="n"/>
      <c r="BG90" s="111" t="n"/>
      <c r="BH90" s="111" t="n"/>
      <c r="BI90" s="111" t="n"/>
      <c r="BJ90" s="111" t="n"/>
      <c r="BK90" s="111" t="n"/>
      <c r="BL90" s="111" t="n"/>
      <c r="BM90" s="111" t="n"/>
      <c r="BN90" s="111" t="n"/>
      <c r="BO90" s="111" t="n"/>
      <c r="BP90" s="111" t="n"/>
      <c r="BQ90" s="111" t="n"/>
      <c r="BR90" s="111" t="n"/>
      <c r="BS90" s="111" t="n"/>
      <c r="BT90" s="112" t="n"/>
      <c r="BU90" s="117" t="inlineStr">
        <is>
          <t>（B又はE）×1/4＋25,000円</t>
        </is>
      </c>
      <c r="BV90" s="111" t="n"/>
      <c r="BW90" s="111" t="n"/>
      <c r="BX90" s="111" t="n"/>
      <c r="BY90" s="111" t="n"/>
      <c r="BZ90" s="111" t="n"/>
      <c r="CA90" s="111" t="n"/>
      <c r="CB90" s="111" t="n"/>
      <c r="CC90" s="111" t="n"/>
      <c r="CD90" s="111" t="n"/>
      <c r="CE90" s="111" t="n"/>
      <c r="CF90" s="111" t="n"/>
      <c r="CG90" s="111" t="n"/>
      <c r="CH90" s="114" t="n"/>
      <c r="CJ90" s="10" t="n"/>
      <c r="CK90" s="12" t="n"/>
      <c r="CY90" s="11" t="n"/>
      <c r="CZ90" s="10" t="n"/>
      <c r="DD90" s="14" t="n"/>
    </row>
    <row r="91" ht="10.6" customHeight="1">
      <c r="A91" s="10" t="n"/>
      <c r="E91" s="11" t="n"/>
      <c r="F91" s="116" t="inlineStr">
        <is>
          <t>80,001円以上</t>
        </is>
      </c>
      <c r="G91" s="111" t="n"/>
      <c r="H91" s="111" t="n"/>
      <c r="I91" s="111" t="n"/>
      <c r="J91" s="111" t="n"/>
      <c r="K91" s="111" t="n"/>
      <c r="L91" s="111" t="n"/>
      <c r="M91" s="111" t="n"/>
      <c r="N91" s="111" t="n"/>
      <c r="O91" s="112" t="n"/>
      <c r="P91" s="117" t="inlineStr">
        <is>
          <t>一律に40,000円</t>
        </is>
      </c>
      <c r="Q91" s="111" t="n"/>
      <c r="R91" s="111" t="n"/>
      <c r="S91" s="111" t="n"/>
      <c r="T91" s="111" t="n"/>
      <c r="U91" s="111" t="n"/>
      <c r="V91" s="111" t="n"/>
      <c r="W91" s="111" t="n"/>
      <c r="X91" s="111" t="n"/>
      <c r="Y91" s="111" t="n"/>
      <c r="Z91" s="112" t="n"/>
      <c r="AA91" s="116" t="inlineStr">
        <is>
          <t>120,001円以上</t>
        </is>
      </c>
      <c r="AB91" s="111" t="n"/>
      <c r="AC91" s="111" t="n"/>
      <c r="AD91" s="111" t="n"/>
      <c r="AE91" s="111" t="n"/>
      <c r="AF91" s="111" t="n"/>
      <c r="AG91" s="111" t="n"/>
      <c r="AH91" s="111" t="n"/>
      <c r="AI91" s="111" t="n"/>
      <c r="AJ91" s="111" t="n"/>
      <c r="AK91" s="111" t="n"/>
      <c r="AL91" s="111" t="n"/>
      <c r="AM91" s="111" t="n"/>
      <c r="AN91" s="112" t="n"/>
      <c r="AO91" s="117" t="inlineStr">
        <is>
          <t>一律に60,000円</t>
        </is>
      </c>
      <c r="AP91" s="111" t="n"/>
      <c r="AQ91" s="111" t="n"/>
      <c r="AR91" s="111" t="n"/>
      <c r="AS91" s="111" t="n"/>
      <c r="AT91" s="111" t="n"/>
      <c r="AU91" s="111" t="n"/>
      <c r="AV91" s="111" t="n"/>
      <c r="AW91" s="111" t="n"/>
      <c r="AX91" s="111" t="n"/>
      <c r="AY91" s="111" t="n"/>
      <c r="AZ91" s="111" t="n"/>
      <c r="BA91" s="111" t="n"/>
      <c r="BB91" s="111" t="n"/>
      <c r="BC91" s="111" t="n"/>
      <c r="BD91" s="112" t="n"/>
      <c r="BE91" s="116" t="inlineStr">
        <is>
          <t>100,001円以上</t>
        </is>
      </c>
      <c r="BF91" s="111" t="n"/>
      <c r="BG91" s="111" t="n"/>
      <c r="BH91" s="111" t="n"/>
      <c r="BI91" s="111" t="n"/>
      <c r="BJ91" s="111" t="n"/>
      <c r="BK91" s="111" t="n"/>
      <c r="BL91" s="111" t="n"/>
      <c r="BM91" s="111" t="n"/>
      <c r="BN91" s="111" t="n"/>
      <c r="BO91" s="111" t="n"/>
      <c r="BP91" s="111" t="n"/>
      <c r="BQ91" s="111" t="n"/>
      <c r="BR91" s="111" t="n"/>
      <c r="BS91" s="111" t="n"/>
      <c r="BT91" s="112" t="n"/>
      <c r="BU91" s="117" t="inlineStr">
        <is>
          <t>一律に50,000円</t>
        </is>
      </c>
      <c r="BV91" s="111" t="n"/>
      <c r="BW91" s="111" t="n"/>
      <c r="BX91" s="111" t="n"/>
      <c r="BY91" s="111" t="n"/>
      <c r="BZ91" s="111" t="n"/>
      <c r="CA91" s="111" t="n"/>
      <c r="CB91" s="111" t="n"/>
      <c r="CC91" s="111" t="n"/>
      <c r="CD91" s="111" t="n"/>
      <c r="CE91" s="111" t="n"/>
      <c r="CF91" s="111" t="n"/>
      <c r="CG91" s="111" t="n"/>
      <c r="CH91" s="114" t="n"/>
      <c r="CJ91" s="10" t="n"/>
      <c r="CK91" s="12" t="n"/>
      <c r="CY91" s="11" t="n"/>
      <c r="CZ91" s="10" t="n"/>
      <c r="DD91" s="14" t="n"/>
    </row>
    <row r="92" ht="1.06" customHeight="1">
      <c r="A92" s="84" t="n"/>
      <c r="B92" s="29" t="n"/>
      <c r="C92" s="29" t="n"/>
      <c r="D92" s="29" t="n"/>
      <c r="E92" s="30" t="n"/>
      <c r="F92" s="29" t="n"/>
      <c r="G92" s="29" t="n"/>
      <c r="H92" s="29" t="n"/>
      <c r="I92" s="29" t="n"/>
      <c r="J92" s="29" t="n"/>
      <c r="K92" s="29" t="n"/>
      <c r="L92" s="29" t="n"/>
      <c r="M92" s="29" t="n"/>
      <c r="N92" s="29" t="n"/>
      <c r="O92" s="29" t="n"/>
      <c r="P92" s="29" t="n"/>
      <c r="Q92" s="29" t="n"/>
      <c r="R92" s="29" t="n"/>
      <c r="S92" s="29" t="n"/>
      <c r="T92" s="29" t="n"/>
      <c r="U92" s="29" t="n"/>
      <c r="V92" s="29" t="n"/>
      <c r="W92" s="29" t="n"/>
      <c r="X92" s="29" t="n"/>
      <c r="Y92" s="29" t="n"/>
      <c r="Z92" s="29" t="n"/>
      <c r="AA92" s="29" t="n"/>
      <c r="AB92" s="29" t="n"/>
      <c r="AC92" s="29" t="n"/>
      <c r="AD92" s="29" t="n"/>
      <c r="AE92" s="29" t="n"/>
      <c r="AF92" s="29" t="n"/>
      <c r="AG92" s="29" t="n"/>
      <c r="AH92" s="29" t="n"/>
      <c r="AI92" s="29" t="n"/>
      <c r="AJ92" s="29" t="n"/>
      <c r="AK92" s="29" t="n"/>
      <c r="AL92" s="29" t="n"/>
      <c r="AM92" s="29" t="n"/>
      <c r="AN92" s="29" t="n"/>
      <c r="AO92" s="29" t="n"/>
      <c r="AP92" s="29" t="n"/>
      <c r="AQ92" s="29" t="n"/>
      <c r="AR92" s="29" t="n"/>
      <c r="AS92" s="29" t="n"/>
      <c r="AT92" s="29" t="n"/>
      <c r="AU92" s="29" t="n"/>
      <c r="AV92" s="29" t="n"/>
      <c r="AW92" s="29" t="n"/>
      <c r="AX92" s="29" t="n"/>
      <c r="AY92" s="29" t="n"/>
      <c r="AZ92" s="29" t="n"/>
      <c r="BA92" s="29" t="n"/>
      <c r="BB92" s="29" t="n"/>
      <c r="BC92" s="29" t="n"/>
      <c r="BD92" s="29" t="n"/>
      <c r="BE92" s="29" t="n"/>
      <c r="BF92" s="29" t="n"/>
      <c r="BG92" s="29" t="n"/>
      <c r="BH92" s="29" t="n"/>
      <c r="BI92" s="29" t="n"/>
      <c r="BJ92" s="29" t="n"/>
      <c r="BK92" s="29" t="n"/>
      <c r="BL92" s="29" t="n"/>
      <c r="BM92" s="29" t="n"/>
      <c r="BN92" s="29" t="n"/>
      <c r="BO92" s="29" t="n"/>
      <c r="BP92" s="29" t="n"/>
      <c r="BQ92" s="29" t="n"/>
      <c r="BR92" s="29" t="n"/>
      <c r="BS92" s="29" t="n"/>
      <c r="BT92" s="29" t="n"/>
      <c r="BU92" s="29" t="n"/>
      <c r="BV92" s="29" t="n"/>
      <c r="BW92" s="29" t="n"/>
      <c r="BX92" s="29" t="n"/>
      <c r="BY92" s="29" t="n"/>
      <c r="BZ92" s="29" t="n"/>
      <c r="CA92" s="29" t="n"/>
      <c r="CB92" s="29" t="n"/>
      <c r="CC92" s="29" t="n"/>
      <c r="CD92" s="29" t="n"/>
      <c r="CE92" s="29" t="n"/>
      <c r="CF92" s="29" t="n"/>
      <c r="CG92" s="29" t="n"/>
      <c r="CH92" s="32" t="n"/>
      <c r="CJ92" s="84" t="n"/>
      <c r="CK92" s="31" t="n"/>
      <c r="CL92" s="29" t="n"/>
      <c r="CM92" s="29" t="n"/>
      <c r="CN92" s="29" t="n"/>
      <c r="CO92" s="29" t="n"/>
      <c r="CP92" s="29" t="n"/>
      <c r="CQ92" s="29" t="n"/>
      <c r="CR92" s="29" t="n"/>
      <c r="CS92" s="29" t="n"/>
      <c r="CT92" s="29" t="n"/>
      <c r="CU92" s="29" t="n"/>
      <c r="CV92" s="29" t="n"/>
      <c r="CW92" s="29" t="n"/>
      <c r="CX92" s="29" t="n"/>
      <c r="CY92" s="30" t="n"/>
      <c r="CZ92" s="84" t="n"/>
      <c r="DA92" s="29" t="n"/>
      <c r="DB92" s="29" t="n"/>
      <c r="DC92" s="29" t="n"/>
      <c r="DD92" s="32" t="n"/>
    </row>
    <row r="93" ht="1.06" customHeight="1"/>
    <row r="94" ht="3.18" customHeight="1">
      <c r="C94" s="120" t="inlineStr">
        <is>
          <t>※　控除額の計算において算出した金額に１円未満の端数があるときは、その端数を切り上げます。</t>
        </is>
      </c>
    </row>
    <row r="95" ht="6.36" customHeight="1">
      <c r="CJ95" s="121" t="n"/>
    </row>
    <row r="96" ht="3.18" customHeight="1"/>
    <row r="97" ht="13.78" customHeight="1"/>
    <row r="98" ht="28.62" customHeight="1"/>
    <row r="99" ht="3.18" customHeight="1">
      <c r="I99" s="122" t="inlineStr">
        <is>
          <t>〇 年齢23歳未満の扶養親族を有する場合の生命保険料控除の特例についてのご注意
  １　一般の生命保険料（新保険料等に限ります。）の金額があり、かつ、年齢23 歳未満の扶養親族を有する
  　場合（年齢23 歳未満の扶養親族を有する場合の生命保険料控除の特例の適用がある場合）は、「☆年齢
  　23 歳未満の扶養親族」欄にその扶養親族の氏名等を記載してください（２人以上の年齢23 歳未満の扶養
  　親族を有する場合は、いずれか１人を記載することで差し支えありません。）。
  　　また、この場合には、②欄及び⑤欄を記載するとともに、㋑欄には「⑤欄の金額」を記載してください（①
  　欄及び④欄は使用しません。）。
  ２　一般の生命保険料（新保険料等に限ります。）の金額がある場合で上記１の場合以外のときは、①欄及び
  　④欄を記載するとともに、㋑欄には「③欄と④欄のいずれか大きい金額」を記載してください。
  ３　「年齢23 歳未満の扶養親族」とは、あなたと生計を一にする年齢23 歳未満（平成16 年１月２日以後生）
  　の親族（児童福祉法の規定により養育を委託されたいわゆる里子を含み、配偶者、青色事業専従者として
  　給与の支払を受ける人及び白色事業専従者を除きます。）で、本年中の合計所得金額の見積額が62 万円以
  　下（給与だけの場合は、給与の収入金額が136 万円以下）の人をいいます。
  ４　年齢23 歳未満の扶養親族を有する場合の生命保険料控除の特例には、夫婦共働き世帯のように同じ世
  　帯に所得者が２人以上いる場合において、年齢23 歳未満の扶養親族１人ごとに、同一世帯内のいずれか
  　1 人の所得者にのみ適用されるという制限がありません。したがって、夫婦の間に年齢23 歳未満の扶養親
  　族である子が１人いるような場合には、その夫婦双方が、この特例の適用を受けることができます。
  ５　「☆年齢23 歳未満の扶養親族」欄の「左記の者の個人番号」欄については、一定の要件の下、マイナン
  　バー（個人番号）の記載を要しない場合がありますので、給与の支払者に確認してください。</t>
        </is>
      </c>
    </row>
    <row r="100" ht="12.72" customHeight="1">
      <c r="B100" s="123" t="inlineStr">
        <is>
          <t>証明書類の添付箇所</t>
        </is>
      </c>
      <c r="C100" s="21" t="n"/>
      <c r="D100" s="21" t="n"/>
      <c r="E100" s="21" t="n"/>
      <c r="F100" s="22" t="n"/>
      <c r="CC100" s="124" t="n"/>
      <c r="CD100" s="111" t="n"/>
      <c r="CE100" s="112" t="n"/>
      <c r="CF100" s="125" t="inlineStr">
        <is>
          <t>控 除 の 対 象 と な る 保 険 料 の 範 囲 等</t>
        </is>
      </c>
      <c r="CG100" s="111" t="n"/>
      <c r="CH100" s="111" t="n"/>
      <c r="CI100" s="111" t="n"/>
      <c r="CJ100" s="111" t="n"/>
      <c r="CK100" s="111" t="n"/>
      <c r="CL100" s="111" t="n"/>
      <c r="CM100" s="111" t="n"/>
      <c r="CN100" s="111" t="n"/>
      <c r="CO100" s="111" t="n"/>
      <c r="CP100" s="111" t="n"/>
      <c r="CQ100" s="111" t="n"/>
      <c r="CR100" s="111" t="n"/>
      <c r="CS100" s="111" t="n"/>
      <c r="CT100" s="111" t="n"/>
      <c r="CU100" s="112" t="n"/>
      <c r="CV100" s="125" t="inlineStr">
        <is>
          <t>添 付 書 類（※）</t>
        </is>
      </c>
      <c r="CW100" s="111" t="n"/>
      <c r="CX100" s="111" t="n"/>
      <c r="CY100" s="111" t="n"/>
      <c r="CZ100" s="111" t="n"/>
      <c r="DA100" s="111" t="n"/>
      <c r="DB100" s="111" t="n"/>
      <c r="DC100" s="111" t="n"/>
      <c r="DD100" s="111" t="n"/>
      <c r="DE100" s="112" t="n"/>
    </row>
    <row r="101" ht="139.92" customHeight="1">
      <c r="B101" s="17" t="n"/>
      <c r="C101" s="18" t="n"/>
      <c r="D101" s="18" t="n"/>
      <c r="E101" s="18" t="n"/>
      <c r="F101" s="19" t="n"/>
      <c r="CC101" s="126" t="inlineStr">
        <is>
          <t>地震保険料等</t>
        </is>
      </c>
      <c r="CD101" s="21" t="n"/>
      <c r="CE101" s="22" t="n"/>
      <c r="CF101" s="127" t="n"/>
      <c r="CG101" s="21" t="n"/>
      <c r="CH101" s="128" t="inlineStr">
        <is>
          <t>また、平成18 年12 月31 日までに締結した長期損害保険契約等（注
１）に基づいてあなたが本年中に支払った保険料や掛金（以下「旧長期
損害保険料」といいます｡）については、地震保険料控除の対象とする
ことができます。
　ただし、一つの損害保険契約等が、地震等損害により保険金や共済金
が支払われる損害保険契約等と長期損害保険契約等のいずれの契約区
分にも該当する場合には、選択によりいずれか一方の契約区分にのみ該
当するものとして、地震保険料控除の控除額を計算します。
　なお、控除対象となる地震保険料の金額又は旧長期損害保険料の金額
については、損害保険会社等が発行した証明書類などによって確認して
ください。
（注）１ 平成18 年度の税制改正前の所得税法第77 条第1 項に規定す
    る損害保険契約等のうち、保険期間又は共済期間の満了後に満
    期返戻金を支払う旨の特約のある契約等でこれらの期間が10
    年以上のものであり、かつ、平成19 年1 月1 日以後に契約の変
    更をしていないものに限るものとし、その契約等の保険期間又
    は共済期間の始期が平成19 年1 月1 日以後であるものを除き
    ます。
   ２ 「地震保険料又は旧長期損害保険料の区分」欄の記載に当た
    っては、地震保険料か旧長期損害保険料かに応じて、いずれか
    一方を○で囲んでください。</t>
        </is>
      </c>
      <c r="CI101" s="21" t="n"/>
      <c r="CJ101" s="21" t="n"/>
      <c r="CK101" s="21" t="n"/>
      <c r="CL101" s="21" t="n"/>
      <c r="CM101" s="21" t="n"/>
      <c r="CN101" s="21" t="n"/>
      <c r="CO101" s="21" t="n"/>
      <c r="CP101" s="21" t="n"/>
      <c r="CQ101" s="21" t="n"/>
      <c r="CR101" s="21" t="n"/>
      <c r="CS101" s="21" t="n"/>
      <c r="CT101" s="21" t="n"/>
      <c r="CU101" s="22" t="n"/>
      <c r="CV101" s="54" t="n"/>
      <c r="CW101" s="21" t="n"/>
      <c r="CX101" s="21" t="n"/>
      <c r="CY101" s="21" t="n"/>
      <c r="CZ101" s="21" t="n"/>
      <c r="DA101" s="21" t="n"/>
      <c r="DB101" s="21" t="n"/>
      <c r="DC101" s="21" t="n"/>
      <c r="DD101" s="21" t="n"/>
      <c r="DE101" s="22" t="n"/>
    </row>
    <row r="102" ht="6.36" customHeight="1">
      <c r="CC102" s="12" t="n"/>
      <c r="CE102" s="11" t="n"/>
      <c r="CF102" s="12" t="n"/>
      <c r="CU102" s="11" t="n"/>
      <c r="CV102" s="12" t="n"/>
      <c r="DE102" s="11" t="n"/>
    </row>
    <row r="103" ht="16.96" customHeight="1">
      <c r="B103" s="129" t="inlineStr">
        <is>
          <t>までに提出することを条件として控除を受けることができます。</t>
        </is>
      </c>
      <c r="E103" s="129" t="inlineStr">
        <is>
          <t>証明書類の交付が遅延したことなどのために添付ができないときは、令和９年２月１日</t>
        </is>
      </c>
      <c r="CC103" s="12" t="n"/>
      <c r="CE103" s="11" t="n"/>
      <c r="CF103" s="12" t="n"/>
      <c r="CU103" s="11" t="n"/>
      <c r="CV103" s="12" t="n"/>
      <c r="DE103" s="11" t="n"/>
    </row>
    <row r="104" ht="1.06" customHeight="1">
      <c r="CC104" s="12" t="n"/>
      <c r="CE104" s="11" t="n"/>
      <c r="CF104" s="12" t="n"/>
      <c r="CU104" s="11" t="n"/>
      <c r="CV104" s="12" t="n"/>
      <c r="DE104" s="11" t="n"/>
    </row>
    <row r="105" ht="12.72" customHeight="1">
      <c r="I105" s="130" t="inlineStr">
        <is>
          <t>○ 控除の対象となる保険料の範囲等と添付書類について</t>
        </is>
      </c>
      <c r="CC105" s="12" t="n"/>
      <c r="CE105" s="11" t="n"/>
      <c r="CF105" s="12" t="n"/>
      <c r="CU105" s="11" t="n"/>
      <c r="CV105" s="12" t="n"/>
      <c r="DE105" s="11" t="n"/>
    </row>
    <row r="106" ht="13.78" customHeight="1">
      <c r="I106" s="131" t="n"/>
      <c r="J106" s="125" t="inlineStr">
        <is>
          <t>控 除 の 対 象 と な る 保 険 料 の 範 囲 等</t>
        </is>
      </c>
      <c r="K106" s="111" t="n"/>
      <c r="L106" s="111" t="n"/>
      <c r="M106" s="111" t="n"/>
      <c r="N106" s="111" t="n"/>
      <c r="O106" s="111" t="n"/>
      <c r="P106" s="111" t="n"/>
      <c r="Q106" s="111" t="n"/>
      <c r="R106" s="111" t="n"/>
      <c r="S106" s="111" t="n"/>
      <c r="T106" s="111" t="n"/>
      <c r="U106" s="111" t="n"/>
      <c r="V106" s="111" t="n"/>
      <c r="W106" s="111" t="n"/>
      <c r="X106" s="111" t="n"/>
      <c r="Y106" s="111" t="n"/>
      <c r="Z106" s="111" t="n"/>
      <c r="AA106" s="111" t="n"/>
      <c r="AB106" s="111" t="n"/>
      <c r="AC106" s="111" t="n"/>
      <c r="AD106" s="111" t="n"/>
      <c r="AE106" s="111" t="n"/>
      <c r="AF106" s="111" t="n"/>
      <c r="AG106" s="111" t="n"/>
      <c r="AH106" s="111" t="n"/>
      <c r="AI106" s="111" t="n"/>
      <c r="AJ106" s="111" t="n"/>
      <c r="AK106" s="111" t="n"/>
      <c r="AL106" s="111" t="n"/>
      <c r="AM106" s="111" t="n"/>
      <c r="AN106" s="111" t="n"/>
      <c r="AO106" s="111" t="n"/>
      <c r="AP106" s="111" t="n"/>
      <c r="AQ106" s="111" t="n"/>
      <c r="AR106" s="111" t="n"/>
      <c r="AS106" s="111" t="n"/>
      <c r="AT106" s="111" t="n"/>
      <c r="AU106" s="111" t="n"/>
      <c r="AV106" s="111" t="n"/>
      <c r="AW106" s="111" t="n"/>
      <c r="AX106" s="111" t="n"/>
      <c r="AY106" s="111" t="n"/>
      <c r="AZ106" s="112" t="n"/>
      <c r="BA106" s="125" t="inlineStr">
        <is>
          <t>添 付 書 類（※）</t>
        </is>
      </c>
      <c r="BB106" s="111" t="n"/>
      <c r="BC106" s="111" t="n"/>
      <c r="BD106" s="111" t="n"/>
      <c r="BE106" s="111" t="n"/>
      <c r="BF106" s="111" t="n"/>
      <c r="BG106" s="111" t="n"/>
      <c r="BH106" s="111" t="n"/>
      <c r="BI106" s="111" t="n"/>
      <c r="BJ106" s="111" t="n"/>
      <c r="BK106" s="111" t="n"/>
      <c r="BL106" s="111" t="n"/>
      <c r="BM106" s="111" t="n"/>
      <c r="BN106" s="111" t="n"/>
      <c r="BO106" s="111" t="n"/>
      <c r="BP106" s="111" t="n"/>
      <c r="BQ106" s="111" t="n"/>
      <c r="BR106" s="111" t="n"/>
      <c r="BS106" s="111" t="n"/>
      <c r="BT106" s="111" t="n"/>
      <c r="BU106" s="111" t="n"/>
      <c r="BV106" s="111" t="n"/>
      <c r="BW106" s="112" t="n"/>
      <c r="CC106" s="12" t="n"/>
      <c r="CE106" s="11" t="n"/>
      <c r="CF106" s="12" t="n"/>
      <c r="CU106" s="11" t="n"/>
      <c r="CV106" s="12" t="n"/>
      <c r="DE106" s="11" t="n"/>
    </row>
    <row r="107" ht="9.540000000000001" customHeight="1">
      <c r="I107" s="132" t="inlineStr">
        <is>
          <t>生命保険料</t>
        </is>
      </c>
      <c r="J107" s="127" t="n"/>
      <c r="K107" s="128" t="inlineStr">
        <is>
          <t>生命保険料控除の対象となる生命保険料とは、一定の生命保険契約等
（年金を給付する定めのあるものを含みます｡）、あるいは疾病若しくは
身体の傷害により入院して医療費を支払ったことなどに基因して保険金
が支払われる一定の保険契約に基づき、あなたが本年中に支払った保険
料や掛金をいいます。
　なお、控除の対象となる保険料や掛金は、保険契約等の内容や契約締
結日などによって次のように区分されますから、生命保険会社等が発行
した証明書類などによって、控除の対象となるものかどうかと各保険料
の区分を確認し、保険料の区分ごとに所定の欄に記入してください。</t>
        </is>
      </c>
      <c r="L107" s="21" t="n"/>
      <c r="M107" s="21" t="n"/>
      <c r="N107" s="21" t="n"/>
      <c r="O107" s="21" t="n"/>
      <c r="P107" s="21" t="n"/>
      <c r="Q107" s="21" t="n"/>
      <c r="R107" s="21" t="n"/>
      <c r="S107" s="21" t="n"/>
      <c r="T107" s="21" t="n"/>
      <c r="U107" s="21" t="n"/>
      <c r="V107" s="21" t="n"/>
      <c r="W107" s="21" t="n"/>
      <c r="X107" s="21" t="n"/>
      <c r="Y107" s="21" t="n"/>
      <c r="Z107" s="21" t="n"/>
      <c r="AA107" s="21" t="n"/>
      <c r="AB107" s="21" t="n"/>
      <c r="AC107" s="21" t="n"/>
      <c r="AD107" s="21" t="n"/>
      <c r="AE107" s="21" t="n"/>
      <c r="AF107" s="21" t="n"/>
      <c r="AG107" s="21" t="n"/>
      <c r="AH107" s="21" t="n"/>
      <c r="AI107" s="21" t="n"/>
      <c r="AJ107" s="21" t="n"/>
      <c r="AK107" s="21" t="n"/>
      <c r="AL107" s="21" t="n"/>
      <c r="AM107" s="21" t="n"/>
      <c r="AN107" s="21" t="n"/>
      <c r="AO107" s="21" t="n"/>
      <c r="AP107" s="21" t="n"/>
      <c r="AQ107" s="21" t="n"/>
      <c r="AR107" s="21" t="n"/>
      <c r="AS107" s="21" t="n"/>
      <c r="AT107" s="21" t="n"/>
      <c r="AU107" s="21" t="n"/>
      <c r="AV107" s="21" t="n"/>
      <c r="AW107" s="21" t="n"/>
      <c r="AX107" s="21" t="n"/>
      <c r="AY107" s="21" t="n"/>
      <c r="AZ107" s="22" t="n"/>
      <c r="BA107" s="133" t="inlineStr">
        <is>
          <t>生命保険会社等が発行した
証明書類
　なお、一般の生命保険料のう
ち旧生命保険料にあっては一
契約の保険料（分配を受けた剰
余金、割戻金を差し引いた残
額）が9,000 円を超えるものに
ついて、また、旧生命保険料以
外の保険料にあっては金額の
多少にかかわらず全てのもの
について必要です。
　また、勤務先を対象とする団
体特約により払い込んだ生命
保険料については、この申告書
に記載した「あなたが本年中に
支払った保険料等の金額」､「保
険金等の受取人」などに誤りが
ないことについて、勤務先の代
表者又はその代理人の確認を
受けたときは、証明書類を添付
する必要はありません。</t>
        </is>
      </c>
      <c r="BB107" s="21" t="n"/>
      <c r="BC107" s="21" t="n"/>
      <c r="BD107" s="21" t="n"/>
      <c r="BE107" s="21" t="n"/>
      <c r="BF107" s="21" t="n"/>
      <c r="BG107" s="21" t="n"/>
      <c r="BH107" s="21" t="n"/>
      <c r="BI107" s="21" t="n"/>
      <c r="BJ107" s="21" t="n"/>
      <c r="BK107" s="21" t="n"/>
      <c r="BL107" s="21" t="n"/>
      <c r="BM107" s="21" t="n"/>
      <c r="BN107" s="21" t="n"/>
      <c r="BO107" s="21" t="n"/>
      <c r="BP107" s="21" t="n"/>
      <c r="BQ107" s="21" t="n"/>
      <c r="BR107" s="21" t="n"/>
      <c r="BS107" s="21" t="n"/>
      <c r="BT107" s="21" t="n"/>
      <c r="BU107" s="21" t="n"/>
      <c r="BV107" s="21" t="n"/>
      <c r="BW107" s="22" t="n"/>
      <c r="CC107" s="17" t="n"/>
      <c r="CD107" s="18" t="n"/>
      <c r="CE107" s="19" t="n"/>
      <c r="CF107" s="17" t="n"/>
      <c r="CG107" s="18" t="n"/>
      <c r="CH107" s="18" t="n"/>
      <c r="CI107" s="18" t="n"/>
      <c r="CJ107" s="18" t="n"/>
      <c r="CK107" s="18" t="n"/>
      <c r="CL107" s="18" t="n"/>
      <c r="CM107" s="18" t="n"/>
      <c r="CN107" s="18" t="n"/>
      <c r="CO107" s="18" t="n"/>
      <c r="CP107" s="18" t="n"/>
      <c r="CQ107" s="18" t="n"/>
      <c r="CR107" s="18" t="n"/>
      <c r="CS107" s="18" t="n"/>
      <c r="CT107" s="18" t="n"/>
      <c r="CU107" s="19" t="n"/>
      <c r="CV107" s="17" t="n"/>
      <c r="CW107" s="18" t="n"/>
      <c r="CX107" s="18" t="n"/>
      <c r="CY107" s="18" t="n"/>
      <c r="CZ107" s="18" t="n"/>
      <c r="DA107" s="18" t="n"/>
      <c r="DB107" s="18" t="n"/>
      <c r="DC107" s="18" t="n"/>
      <c r="DD107" s="18" t="n"/>
      <c r="DE107" s="19" t="n"/>
    </row>
    <row r="108" ht="78.44" customHeight="1">
      <c r="I108" s="48" t="n"/>
      <c r="J108" s="12" t="n"/>
      <c r="AZ108" s="11" t="n"/>
      <c r="BA108" s="12" t="n"/>
      <c r="BW108" s="11" t="n"/>
      <c r="CC108" s="126" t="inlineStr">
        <is>
          <t>社会保険料</t>
        </is>
      </c>
      <c r="CD108" s="21" t="n"/>
      <c r="CE108" s="22" t="n"/>
      <c r="CF108" s="127" t="n"/>
      <c r="CG108" s="21" t="n"/>
      <c r="CH108" s="128" t="inlineStr">
        <is>
          <t>あなた又はあなたと生計を一にする親族が負担することになっている
次のような保険料で、あなたが本年中に支払ったものが控除の対象とな
ります。
① 国民健康保険の保険料や国民健康保険税
② 健康保険、厚生年金保険や船員保険の保険料（任意継続被保険者の
 負担すべき分を含みます｡）
③ 高齢者の医療の確保に関する法律の規定による保険料（後期高齢者
 医療制度の保険料）
④ 介護保険法の規定による介護保険の保険料
⑤ 国民年金の保険料や国民年金基金の加入員として負担する掛金
⑥ 農業者年金の保険料や雇用保険の労働保険料など
（注）１ 給与から差し引かれた社会保険料は、改めてこの申告書によ
    って申告するまでもなく控除の対象とされますから、記載する
    必要はありません。
   ２ 記載に当たっては、未払のものや1 年超の前納（法令の規定
    に基づく一定の前納を除きます｡）のものを含めていないかご確
   　認ください。</t>
        </is>
      </c>
      <c r="CI108" s="21" t="n"/>
      <c r="CJ108" s="21" t="n"/>
      <c r="CK108" s="21" t="n"/>
      <c r="CL108" s="21" t="n"/>
      <c r="CM108" s="21" t="n"/>
      <c r="CN108" s="21" t="n"/>
      <c r="CO108" s="21" t="n"/>
      <c r="CP108" s="21" t="n"/>
      <c r="CQ108" s="21" t="n"/>
      <c r="CR108" s="21" t="n"/>
      <c r="CS108" s="21" t="n"/>
      <c r="CT108" s="21" t="n"/>
      <c r="CU108" s="22" t="n"/>
      <c r="CV108" s="133" t="inlineStr">
        <is>
          <t>左記⑤の保険料又は掛金に
ついては、厚生労働省又は各国
民年金基金が発行した証明書
類
　⑤以外については、証明書類
を添付する必要はありません。</t>
        </is>
      </c>
      <c r="CW108" s="21" t="n"/>
      <c r="CX108" s="21" t="n"/>
      <c r="CY108" s="21" t="n"/>
      <c r="CZ108" s="21" t="n"/>
      <c r="DA108" s="21" t="n"/>
      <c r="DB108" s="21" t="n"/>
      <c r="DC108" s="21" t="n"/>
      <c r="DD108" s="21" t="n"/>
      <c r="DE108" s="22" t="n"/>
    </row>
    <row r="109" ht="4.24" customHeight="1">
      <c r="I109" s="48" t="n"/>
      <c r="J109" s="12" t="n"/>
      <c r="AZ109" s="11" t="n"/>
      <c r="BA109" s="12" t="n"/>
      <c r="BW109" s="11" t="n"/>
      <c r="CC109" s="12" t="n"/>
      <c r="CE109" s="11" t="n"/>
      <c r="CF109" s="12" t="n"/>
      <c r="CU109" s="11" t="n"/>
      <c r="CV109" s="12" t="n"/>
      <c r="DE109" s="11" t="n"/>
    </row>
    <row r="110" ht="9.540000000000001" customHeight="1">
      <c r="I110" s="48" t="n"/>
      <c r="J110" s="12" t="n"/>
      <c r="L110" s="54" t="n"/>
      <c r="M110" s="21" t="n"/>
      <c r="N110" s="21" t="n"/>
      <c r="O110" s="21" t="n"/>
      <c r="P110" s="21" t="n"/>
      <c r="Q110" s="21" t="n"/>
      <c r="R110" s="21" t="n"/>
      <c r="S110" s="21" t="n"/>
      <c r="T110" s="22" t="n"/>
      <c r="U110" s="134" t="inlineStr">
        <is>
          <t>契約締結日</t>
        </is>
      </c>
      <c r="V110" s="111" t="n"/>
      <c r="W110" s="111" t="n"/>
      <c r="X110" s="111" t="n"/>
      <c r="Y110" s="111" t="n"/>
      <c r="Z110" s="111" t="n"/>
      <c r="AA110" s="111" t="n"/>
      <c r="AB110" s="111" t="n"/>
      <c r="AC110" s="111" t="n"/>
      <c r="AD110" s="111" t="n"/>
      <c r="AE110" s="111" t="n"/>
      <c r="AF110" s="111" t="n"/>
      <c r="AG110" s="111" t="n"/>
      <c r="AH110" s="111" t="n"/>
      <c r="AI110" s="111" t="n"/>
      <c r="AJ110" s="111" t="n"/>
      <c r="AK110" s="111" t="n"/>
      <c r="AL110" s="111" t="n"/>
      <c r="AM110" s="111" t="n"/>
      <c r="AN110" s="111" t="n"/>
      <c r="AO110" s="111" t="n"/>
      <c r="AP110" s="111" t="n"/>
      <c r="AQ110" s="111" t="n"/>
      <c r="AR110" s="111" t="n"/>
      <c r="AS110" s="111" t="n"/>
      <c r="AT110" s="111" t="n"/>
      <c r="AU110" s="111" t="n"/>
      <c r="AV110" s="111" t="n"/>
      <c r="AW110" s="111" t="n"/>
      <c r="AX110" s="112" t="n"/>
      <c r="AZ110" s="11" t="n"/>
      <c r="BA110" s="12" t="n"/>
      <c r="BW110" s="11" t="n"/>
      <c r="CC110" s="12" t="n"/>
      <c r="CE110" s="11" t="n"/>
      <c r="CF110" s="12" t="n"/>
      <c r="CU110" s="11" t="n"/>
      <c r="CV110" s="12" t="n"/>
      <c r="DE110" s="11" t="n"/>
    </row>
    <row r="111" ht="20.14" customHeight="1">
      <c r="I111" s="48" t="n"/>
      <c r="J111" s="12" t="n"/>
      <c r="L111" s="17" t="n"/>
      <c r="M111" s="18" t="n"/>
      <c r="N111" s="18" t="n"/>
      <c r="O111" s="18" t="n"/>
      <c r="P111" s="18" t="n"/>
      <c r="Q111" s="18" t="n"/>
      <c r="R111" s="18" t="n"/>
      <c r="S111" s="18" t="n"/>
      <c r="T111" s="19" t="n"/>
      <c r="U111" s="134" t="inlineStr">
        <is>
          <t>平成23 年12 月31 日
以前（旧保険料等）</t>
        </is>
      </c>
      <c r="V111" s="111" t="n"/>
      <c r="W111" s="111" t="n"/>
      <c r="X111" s="111" t="n"/>
      <c r="Y111" s="111" t="n"/>
      <c r="Z111" s="111" t="n"/>
      <c r="AA111" s="111" t="n"/>
      <c r="AB111" s="111" t="n"/>
      <c r="AC111" s="111" t="n"/>
      <c r="AD111" s="111" t="n"/>
      <c r="AE111" s="111" t="n"/>
      <c r="AF111" s="111" t="n"/>
      <c r="AG111" s="111" t="n"/>
      <c r="AH111" s="111" t="n"/>
      <c r="AI111" s="112" t="n"/>
      <c r="AJ111" s="134" t="inlineStr">
        <is>
          <t>平成24 年1 月1 日
以後（新保険料等）</t>
        </is>
      </c>
      <c r="AK111" s="111" t="n"/>
      <c r="AL111" s="111" t="n"/>
      <c r="AM111" s="111" t="n"/>
      <c r="AN111" s="111" t="n"/>
      <c r="AO111" s="111" t="n"/>
      <c r="AP111" s="111" t="n"/>
      <c r="AQ111" s="111" t="n"/>
      <c r="AR111" s="111" t="n"/>
      <c r="AS111" s="111" t="n"/>
      <c r="AT111" s="111" t="n"/>
      <c r="AU111" s="111" t="n"/>
      <c r="AV111" s="111" t="n"/>
      <c r="AW111" s="111" t="n"/>
      <c r="AX111" s="112" t="n"/>
      <c r="AZ111" s="11" t="n"/>
      <c r="BA111" s="12" t="n"/>
      <c r="BW111" s="11" t="n"/>
      <c r="CC111" s="12" t="n"/>
      <c r="CE111" s="11" t="n"/>
      <c r="CF111" s="12" t="n"/>
      <c r="CU111" s="11" t="n"/>
      <c r="CV111" s="12" t="n"/>
      <c r="DE111" s="11" t="n"/>
    </row>
    <row r="112" ht="9.540000000000001" customHeight="1">
      <c r="I112" s="48" t="n"/>
      <c r="J112" s="12" t="n"/>
      <c r="L112" s="134" t="inlineStr">
        <is>
          <t>一般の生命保険料</t>
        </is>
      </c>
      <c r="M112" s="111" t="n"/>
      <c r="N112" s="111" t="n"/>
      <c r="O112" s="111" t="n"/>
      <c r="P112" s="111" t="n"/>
      <c r="Q112" s="111" t="n"/>
      <c r="R112" s="111" t="n"/>
      <c r="S112" s="111" t="n"/>
      <c r="T112" s="112" t="n"/>
      <c r="U112" s="134" t="inlineStr">
        <is>
          <t>旧生命保険料</t>
        </is>
      </c>
      <c r="V112" s="111" t="n"/>
      <c r="W112" s="111" t="n"/>
      <c r="X112" s="111" t="n"/>
      <c r="Y112" s="111" t="n"/>
      <c r="Z112" s="111" t="n"/>
      <c r="AA112" s="111" t="n"/>
      <c r="AB112" s="111" t="n"/>
      <c r="AC112" s="111" t="n"/>
      <c r="AD112" s="111" t="n"/>
      <c r="AE112" s="111" t="n"/>
      <c r="AF112" s="111" t="n"/>
      <c r="AG112" s="111" t="n"/>
      <c r="AH112" s="111" t="n"/>
      <c r="AI112" s="112" t="n"/>
      <c r="AJ112" s="134" t="inlineStr">
        <is>
          <t>新生命保険料</t>
        </is>
      </c>
      <c r="AK112" s="111" t="n"/>
      <c r="AL112" s="111" t="n"/>
      <c r="AM112" s="111" t="n"/>
      <c r="AN112" s="111" t="n"/>
      <c r="AO112" s="111" t="n"/>
      <c r="AP112" s="111" t="n"/>
      <c r="AQ112" s="111" t="n"/>
      <c r="AR112" s="111" t="n"/>
      <c r="AS112" s="111" t="n"/>
      <c r="AT112" s="111" t="n"/>
      <c r="AU112" s="111" t="n"/>
      <c r="AV112" s="111" t="n"/>
      <c r="AW112" s="111" t="n"/>
      <c r="AX112" s="112" t="n"/>
      <c r="AZ112" s="11" t="n"/>
      <c r="BA112" s="12" t="n"/>
      <c r="BW112" s="11" t="n"/>
      <c r="CC112" s="12" t="n"/>
      <c r="CE112" s="11" t="n"/>
      <c r="CF112" s="12" t="n"/>
      <c r="CU112" s="11" t="n"/>
      <c r="CV112" s="12" t="n"/>
      <c r="DE112" s="11" t="n"/>
    </row>
    <row r="113" ht="9.540000000000001" customHeight="1">
      <c r="I113" s="48" t="n"/>
      <c r="J113" s="12" t="n"/>
      <c r="L113" s="134" t="inlineStr">
        <is>
          <t>介護医療保険料</t>
        </is>
      </c>
      <c r="M113" s="111" t="n"/>
      <c r="N113" s="111" t="n"/>
      <c r="O113" s="111" t="n"/>
      <c r="P113" s="111" t="n"/>
      <c r="Q113" s="111" t="n"/>
      <c r="R113" s="111" t="n"/>
      <c r="S113" s="111" t="n"/>
      <c r="T113" s="112" t="n"/>
      <c r="U113" s="134" t="inlineStr">
        <is>
          <t>－</t>
        </is>
      </c>
      <c r="V113" s="111" t="n"/>
      <c r="W113" s="111" t="n"/>
      <c r="X113" s="111" t="n"/>
      <c r="Y113" s="111" t="n"/>
      <c r="Z113" s="111" t="n"/>
      <c r="AA113" s="111" t="n"/>
      <c r="AB113" s="111" t="n"/>
      <c r="AC113" s="111" t="n"/>
      <c r="AD113" s="111" t="n"/>
      <c r="AE113" s="111" t="n"/>
      <c r="AF113" s="111" t="n"/>
      <c r="AG113" s="111" t="n"/>
      <c r="AH113" s="111" t="n"/>
      <c r="AI113" s="112" t="n"/>
      <c r="AJ113" s="134" t="inlineStr">
        <is>
          <t>介護医療保険料</t>
        </is>
      </c>
      <c r="AK113" s="111" t="n"/>
      <c r="AL113" s="111" t="n"/>
      <c r="AM113" s="111" t="n"/>
      <c r="AN113" s="111" t="n"/>
      <c r="AO113" s="111" t="n"/>
      <c r="AP113" s="111" t="n"/>
      <c r="AQ113" s="111" t="n"/>
      <c r="AR113" s="111" t="n"/>
      <c r="AS113" s="111" t="n"/>
      <c r="AT113" s="111" t="n"/>
      <c r="AU113" s="111" t="n"/>
      <c r="AV113" s="111" t="n"/>
      <c r="AW113" s="111" t="n"/>
      <c r="AX113" s="112" t="n"/>
      <c r="AZ113" s="11" t="n"/>
      <c r="BA113" s="12" t="n"/>
      <c r="BW113" s="11" t="n"/>
      <c r="CC113" s="12" t="n"/>
      <c r="CE113" s="11" t="n"/>
      <c r="CF113" s="12" t="n"/>
      <c r="CU113" s="11" t="n"/>
      <c r="CV113" s="12" t="n"/>
      <c r="DE113" s="11" t="n"/>
    </row>
    <row r="114" ht="10.6" customHeight="1">
      <c r="I114" s="48" t="n"/>
      <c r="J114" s="12" t="n"/>
      <c r="L114" s="134" t="inlineStr">
        <is>
          <t>個人年金保険料</t>
        </is>
      </c>
      <c r="M114" s="111" t="n"/>
      <c r="N114" s="111" t="n"/>
      <c r="O114" s="111" t="n"/>
      <c r="P114" s="111" t="n"/>
      <c r="Q114" s="111" t="n"/>
      <c r="R114" s="111" t="n"/>
      <c r="S114" s="111" t="n"/>
      <c r="T114" s="112" t="n"/>
      <c r="U114" s="134" t="inlineStr">
        <is>
          <t>旧個人年金保険料</t>
        </is>
      </c>
      <c r="V114" s="111" t="n"/>
      <c r="W114" s="111" t="n"/>
      <c r="X114" s="111" t="n"/>
      <c r="Y114" s="111" t="n"/>
      <c r="Z114" s="111" t="n"/>
      <c r="AA114" s="111" t="n"/>
      <c r="AB114" s="111" t="n"/>
      <c r="AC114" s="111" t="n"/>
      <c r="AD114" s="111" t="n"/>
      <c r="AE114" s="111" t="n"/>
      <c r="AF114" s="111" t="n"/>
      <c r="AG114" s="111" t="n"/>
      <c r="AH114" s="111" t="n"/>
      <c r="AI114" s="112" t="n"/>
      <c r="AJ114" s="134" t="inlineStr">
        <is>
          <t>新個人年金保険料</t>
        </is>
      </c>
      <c r="AK114" s="111" t="n"/>
      <c r="AL114" s="111" t="n"/>
      <c r="AM114" s="111" t="n"/>
      <c r="AN114" s="111" t="n"/>
      <c r="AO114" s="111" t="n"/>
      <c r="AP114" s="111" t="n"/>
      <c r="AQ114" s="111" t="n"/>
      <c r="AR114" s="111" t="n"/>
      <c r="AS114" s="111" t="n"/>
      <c r="AT114" s="111" t="n"/>
      <c r="AU114" s="111" t="n"/>
      <c r="AV114" s="111" t="n"/>
      <c r="AW114" s="111" t="n"/>
      <c r="AX114" s="112" t="n"/>
      <c r="AZ114" s="11" t="n"/>
      <c r="BA114" s="12" t="n"/>
      <c r="BW114" s="11" t="n"/>
      <c r="CC114" s="12" t="n"/>
      <c r="CE114" s="11" t="n"/>
      <c r="CF114" s="12" t="n"/>
      <c r="CU114" s="11" t="n"/>
      <c r="CV114" s="12" t="n"/>
      <c r="DE114" s="11" t="n"/>
    </row>
    <row r="115" ht="5.300000000000001" customHeight="1">
      <c r="I115" s="48" t="n"/>
      <c r="J115" s="12" t="n"/>
      <c r="AZ115" s="11" t="n"/>
      <c r="BA115" s="12" t="n"/>
      <c r="BW115" s="11" t="n"/>
      <c r="CC115" s="12" t="n"/>
      <c r="CE115" s="11" t="n"/>
      <c r="CF115" s="12" t="n"/>
      <c r="CU115" s="11" t="n"/>
      <c r="CV115" s="12" t="n"/>
      <c r="DE115" s="11" t="n"/>
    </row>
    <row r="116" ht="12.72" customHeight="1">
      <c r="I116" s="48" t="n"/>
      <c r="J116" s="12" t="n"/>
      <c r="K116" s="135" t="inlineStr">
        <is>
          <t>（注） １ 生命保険料控除額は、「一般の生命保険料」と「介護医療保険
    料」、「個人年金保険料」を区分し、それぞれ表面の計算式に基
     づき算出した各控除額を合計した金額（最高120,000 円）とな
    ります。
   ２ 「一般の生命保険料」と「個人年金保険料」について、「新・
    旧の区分」欄の記載に当たっては、新保険料等か旧保険料等か
    に応じて、いずれか一方を○で囲んでください。
   ３ 「一般の生命保険料」又は「介護医療保険料」の対象となる
    保険契約等は、その契約等に基づく保険金等の受取人の全てを
    あなた又はあなたの配偶者その他の親族とするものに限ります。
    　また、「個人年金保険料」の対象となる保険契約等は、その契
    約に基づく年金の受取人をあなた又はあなたの配偶者が生存し
    ている場合には、そのいずれかとするものに限ります。</t>
        </is>
      </c>
      <c r="AZ116" s="11" t="n"/>
      <c r="BA116" s="12" t="n"/>
      <c r="BW116" s="11" t="n"/>
      <c r="CC116" s="12" t="n"/>
      <c r="CE116" s="11" t="n"/>
      <c r="CF116" s="12" t="n"/>
      <c r="CU116" s="11" t="n"/>
      <c r="CV116" s="12" t="n"/>
      <c r="DE116" s="11" t="n"/>
    </row>
    <row r="117" ht="4.24" customHeight="1">
      <c r="I117" s="48" t="n"/>
      <c r="J117" s="12" t="n"/>
      <c r="AZ117" s="11" t="n"/>
      <c r="BA117" s="12" t="n"/>
      <c r="BW117" s="11" t="n"/>
      <c r="CC117" s="17" t="n"/>
      <c r="CD117" s="18" t="n"/>
      <c r="CE117" s="19" t="n"/>
      <c r="CF117" s="17" t="n"/>
      <c r="CG117" s="18" t="n"/>
      <c r="CH117" s="18" t="n"/>
      <c r="CI117" s="18" t="n"/>
      <c r="CJ117" s="18" t="n"/>
      <c r="CK117" s="18" t="n"/>
      <c r="CL117" s="18" t="n"/>
      <c r="CM117" s="18" t="n"/>
      <c r="CN117" s="18" t="n"/>
      <c r="CO117" s="18" t="n"/>
      <c r="CP117" s="18" t="n"/>
      <c r="CQ117" s="18" t="n"/>
      <c r="CR117" s="18" t="n"/>
      <c r="CS117" s="18" t="n"/>
      <c r="CT117" s="18" t="n"/>
      <c r="CU117" s="19" t="n"/>
      <c r="CV117" s="17" t="n"/>
      <c r="CW117" s="18" t="n"/>
      <c r="CX117" s="18" t="n"/>
      <c r="CY117" s="18" t="n"/>
      <c r="CZ117" s="18" t="n"/>
      <c r="DA117" s="18" t="n"/>
      <c r="DB117" s="18" t="n"/>
      <c r="DC117" s="18" t="n"/>
      <c r="DD117" s="18" t="n"/>
      <c r="DE117" s="19" t="n"/>
    </row>
    <row r="118" ht="109.18" customHeight="1">
      <c r="I118" s="48" t="n"/>
      <c r="J118" s="12" t="n"/>
      <c r="AZ118" s="11" t="n"/>
      <c r="BA118" s="12" t="n"/>
      <c r="BW118" s="11" t="n"/>
      <c r="CC118" s="136" t="inlineStr">
        <is>
          <t>小規模企業共済等掛金</t>
        </is>
      </c>
      <c r="CD118" s="21" t="n"/>
      <c r="CE118" s="22" t="n"/>
      <c r="CF118" s="127" t="n"/>
      <c r="CG118" s="21" t="n"/>
      <c r="CH118" s="128" t="inlineStr">
        <is>
          <t>あなたが本年中に支払った次に掲げる掛金が控除の対象となります。
① 独立行政法人中小企業基盤整備機構と締結した共済契約（旧第2 種
 共済契約を除きます｡）に基づく掛金
② 確定拠出年金法に規定する企業型年金加入者掛金
③ 確定拠出年金法に規定する個人型年金加入者掛金
④ 地方公共団体が条例の規定により精神又は身体に障害がある者に関
 して実施する心身障害者扶養共済制度で一定の要件に該当する契約に
 基づく掛金
（注） 給与から差し引かれた小規模企業共済等掛金は、改めてこの申
   告書によって申告するまでもなく控除の対象とされますから、記
   載する必要はありません。</t>
        </is>
      </c>
      <c r="CI118" s="21" t="n"/>
      <c r="CJ118" s="21" t="n"/>
      <c r="CK118" s="21" t="n"/>
      <c r="CL118" s="21" t="n"/>
      <c r="CM118" s="21" t="n"/>
      <c r="CN118" s="21" t="n"/>
      <c r="CO118" s="21" t="n"/>
      <c r="CP118" s="21" t="n"/>
      <c r="CQ118" s="21" t="n"/>
      <c r="CR118" s="21" t="n"/>
      <c r="CS118" s="21" t="n"/>
      <c r="CT118" s="21" t="n"/>
      <c r="CU118" s="22" t="n"/>
      <c r="CV118" s="133" t="inlineStr">
        <is>
          <t>独立行政法人中小企業基盤
整備機構や国民年金基金連合
会、地方公共団体が発行した証
明書類
　なお、掛金の金額の多少にか
かわらず全てのものについて
必要です。</t>
        </is>
      </c>
      <c r="CW118" s="21" t="n"/>
      <c r="CX118" s="21" t="n"/>
      <c r="CY118" s="21" t="n"/>
      <c r="CZ118" s="21" t="n"/>
      <c r="DA118" s="21" t="n"/>
      <c r="DB118" s="21" t="n"/>
      <c r="DC118" s="21" t="n"/>
      <c r="DD118" s="21" t="n"/>
      <c r="DE118" s="22" t="n"/>
    </row>
    <row r="119" ht="1.06" customHeight="1">
      <c r="I119" s="48" t="n"/>
      <c r="J119" s="12" t="n"/>
      <c r="AZ119" s="11" t="n"/>
      <c r="BA119" s="12" t="n"/>
      <c r="BW119" s="11" t="n"/>
      <c r="CC119" s="12" t="n"/>
      <c r="CE119" s="11" t="n"/>
      <c r="CF119" s="12" t="n"/>
      <c r="CU119" s="11" t="n"/>
      <c r="CV119" s="12" t="n"/>
      <c r="DE119" s="11" t="n"/>
    </row>
    <row r="120" ht="1.06" customHeight="1">
      <c r="I120" s="137" t="inlineStr">
        <is>
          <t>地震保険料等</t>
        </is>
      </c>
      <c r="J120" s="17" t="n"/>
      <c r="K120" s="18" t="n"/>
      <c r="L120" s="18" t="n"/>
      <c r="M120" s="18" t="n"/>
      <c r="N120" s="18" t="n"/>
      <c r="O120" s="18" t="n"/>
      <c r="P120" s="18" t="n"/>
      <c r="Q120" s="18" t="n"/>
      <c r="R120" s="18" t="n"/>
      <c r="S120" s="18" t="n"/>
      <c r="T120" s="18" t="n"/>
      <c r="U120" s="18" t="n"/>
      <c r="V120" s="18" t="n"/>
      <c r="W120" s="18" t="n"/>
      <c r="X120" s="18" t="n"/>
      <c r="Y120" s="18" t="n"/>
      <c r="Z120" s="18" t="n"/>
      <c r="AA120" s="18" t="n"/>
      <c r="AB120" s="18" t="n"/>
      <c r="AC120" s="18" t="n"/>
      <c r="AD120" s="18" t="n"/>
      <c r="AE120" s="18" t="n"/>
      <c r="AF120" s="18" t="n"/>
      <c r="AG120" s="18" t="n"/>
      <c r="AH120" s="18" t="n"/>
      <c r="AI120" s="18" t="n"/>
      <c r="AJ120" s="18" t="n"/>
      <c r="AK120" s="18" t="n"/>
      <c r="AL120" s="18" t="n"/>
      <c r="AM120" s="18" t="n"/>
      <c r="AN120" s="18" t="n"/>
      <c r="AO120" s="18" t="n"/>
      <c r="AP120" s="18" t="n"/>
      <c r="AQ120" s="18" t="n"/>
      <c r="AR120" s="18" t="n"/>
      <c r="AS120" s="18" t="n"/>
      <c r="AT120" s="18" t="n"/>
      <c r="AU120" s="18" t="n"/>
      <c r="AV120" s="18" t="n"/>
      <c r="AW120" s="18" t="n"/>
      <c r="AX120" s="18" t="n"/>
      <c r="AY120" s="18" t="n"/>
      <c r="AZ120" s="19" t="n"/>
      <c r="BA120" s="17" t="n"/>
      <c r="BB120" s="18" t="n"/>
      <c r="BC120" s="18" t="n"/>
      <c r="BD120" s="18" t="n"/>
      <c r="BE120" s="18" t="n"/>
      <c r="BF120" s="18" t="n"/>
      <c r="BG120" s="18" t="n"/>
      <c r="BH120" s="18" t="n"/>
      <c r="BI120" s="18" t="n"/>
      <c r="BJ120" s="18" t="n"/>
      <c r="BK120" s="18" t="n"/>
      <c r="BL120" s="18" t="n"/>
      <c r="BM120" s="18" t="n"/>
      <c r="BN120" s="18" t="n"/>
      <c r="BO120" s="18" t="n"/>
      <c r="BP120" s="18" t="n"/>
      <c r="BQ120" s="18" t="n"/>
      <c r="BR120" s="18" t="n"/>
      <c r="BS120" s="18" t="n"/>
      <c r="BT120" s="18" t="n"/>
      <c r="BU120" s="18" t="n"/>
      <c r="BV120" s="18" t="n"/>
      <c r="BW120" s="19" t="n"/>
      <c r="CC120" s="17" t="n"/>
      <c r="CD120" s="18" t="n"/>
      <c r="CE120" s="19" t="n"/>
      <c r="CF120" s="17" t="n"/>
      <c r="CG120" s="18" t="n"/>
      <c r="CH120" s="18" t="n"/>
      <c r="CI120" s="18" t="n"/>
      <c r="CJ120" s="18" t="n"/>
      <c r="CK120" s="18" t="n"/>
      <c r="CL120" s="18" t="n"/>
      <c r="CM120" s="18" t="n"/>
      <c r="CN120" s="18" t="n"/>
      <c r="CO120" s="18" t="n"/>
      <c r="CP120" s="18" t="n"/>
      <c r="CQ120" s="18" t="n"/>
      <c r="CR120" s="18" t="n"/>
      <c r="CS120" s="18" t="n"/>
      <c r="CT120" s="18" t="n"/>
      <c r="CU120" s="19" t="n"/>
      <c r="CV120" s="17" t="n"/>
      <c r="CW120" s="18" t="n"/>
      <c r="CX120" s="18" t="n"/>
      <c r="CY120" s="18" t="n"/>
      <c r="CZ120" s="18" t="n"/>
      <c r="DA120" s="18" t="n"/>
      <c r="DB120" s="18" t="n"/>
      <c r="DC120" s="18" t="n"/>
      <c r="DD120" s="18" t="n"/>
      <c r="DE120" s="19" t="n"/>
    </row>
    <row r="121" ht="2.12" customHeight="1">
      <c r="I121" s="138" t="n"/>
      <c r="J121" s="127" t="n"/>
      <c r="K121" s="21" t="n"/>
      <c r="L121" s="21" t="n"/>
      <c r="M121" s="21" t="n"/>
      <c r="N121" s="21" t="n"/>
      <c r="O121" s="21" t="n"/>
      <c r="P121" s="21" t="n"/>
      <c r="Q121" s="21" t="n"/>
      <c r="R121" s="21" t="n"/>
      <c r="S121" s="21" t="n"/>
      <c r="T121" s="21" t="n"/>
      <c r="U121" s="21" t="n"/>
      <c r="V121" s="21" t="n"/>
      <c r="W121" s="21" t="n"/>
      <c r="X121" s="21" t="n"/>
      <c r="Y121" s="21" t="n"/>
      <c r="Z121" s="21" t="n"/>
      <c r="AA121" s="21" t="n"/>
      <c r="AB121" s="21" t="n"/>
      <c r="AC121" s="21" t="n"/>
      <c r="AD121" s="21" t="n"/>
      <c r="AE121" s="21" t="n"/>
      <c r="AF121" s="21" t="n"/>
      <c r="AG121" s="21" t="n"/>
      <c r="AH121" s="21" t="n"/>
      <c r="AI121" s="21" t="n"/>
      <c r="AJ121" s="21" t="n"/>
      <c r="AK121" s="21" t="n"/>
      <c r="AL121" s="21" t="n"/>
      <c r="AM121" s="21" t="n"/>
      <c r="AN121" s="21" t="n"/>
      <c r="AO121" s="21" t="n"/>
      <c r="AP121" s="21" t="n"/>
      <c r="AQ121" s="21" t="n"/>
      <c r="AR121" s="21" t="n"/>
      <c r="AS121" s="21" t="n"/>
      <c r="AT121" s="21" t="n"/>
      <c r="AU121" s="21" t="n"/>
      <c r="AV121" s="21" t="n"/>
      <c r="AW121" s="21" t="n"/>
      <c r="AX121" s="21" t="n"/>
      <c r="AY121" s="21" t="n"/>
      <c r="AZ121" s="22" t="n"/>
      <c r="BA121" s="127" t="n"/>
      <c r="BB121" s="21" t="n"/>
      <c r="BC121" s="128" t="inlineStr">
        <is>
          <t>損害保険会社等が発行した
証明書類
　なお、保険料の金額の多少に
かかわらず全てのものについ
て必要です。
　また、団体特約により損害保
険料を払い込んだ場合の取扱
いは、生命保険料と同様です。</t>
        </is>
      </c>
      <c r="BD121" s="21" t="n"/>
      <c r="BE121" s="21" t="n"/>
      <c r="BF121" s="21" t="n"/>
      <c r="BG121" s="21" t="n"/>
      <c r="BH121" s="21" t="n"/>
      <c r="BI121" s="21" t="n"/>
      <c r="BJ121" s="21" t="n"/>
      <c r="BK121" s="21" t="n"/>
      <c r="BL121" s="21" t="n"/>
      <c r="BM121" s="21" t="n"/>
      <c r="BN121" s="21" t="n"/>
      <c r="BO121" s="21" t="n"/>
      <c r="BP121" s="21" t="n"/>
      <c r="BQ121" s="21" t="n"/>
      <c r="BR121" s="21" t="n"/>
      <c r="BS121" s="21" t="n"/>
      <c r="BT121" s="21" t="n"/>
      <c r="BU121" s="21" t="n"/>
      <c r="BV121" s="21" t="n"/>
      <c r="BW121" s="22" t="n"/>
    </row>
    <row r="122" ht="5.300000000000001" customHeight="1">
      <c r="I122" s="48" t="n"/>
      <c r="J122" s="12" t="n"/>
      <c r="K122" s="135" t="inlineStr">
        <is>
          <t>地震保険料控除の対象となる地震保険料とは、あなた又はあなたと生
計を一にする親族の家屋で常時その居住の用に供しているものや、これ
らの人の生活に通常必要な家財を保険又は共済の目的とし、かつ、地震
若しくは噴火又はこれらによる津波を直接又は間接の原因とする火災、
損壊、埋没又は流失による損害（以下「地震等損害」といいます｡）によ
りこれらの資産について生じた損失の額を塡補する保険金又は共済金が
支払われる損害保険契約等に基づき、あなたが本年中に支払った保険料
や掛金のうち地震等損害部分の保険料や掛金（以下「地震保険料」とい
います｡）をいいます。</t>
        </is>
      </c>
      <c r="AZ122" s="11" t="n"/>
      <c r="BA122" s="12" t="n"/>
      <c r="BW122" s="11" t="n"/>
    </row>
    <row r="123" ht="34.98" customHeight="1">
      <c r="I123" s="48" t="n"/>
      <c r="J123" s="12" t="n"/>
      <c r="AZ123" s="11" t="n"/>
      <c r="BA123" s="12" t="n"/>
      <c r="BW123" s="11" t="n"/>
      <c r="CD123" s="135" t="inlineStr">
        <is>
          <t>※　保険料控除申告書に記載すべき事項を電磁的方法により給与の支払者に提供する場合には、この保険料控
 除申告書に添付すべき証明書類の提出又は提示に代えて、その証明書類に記載されるべき事項を電磁的方法
 により給与の支払者に提供することができます。</t>
        </is>
      </c>
    </row>
    <row r="124" ht="44.52" customHeight="1">
      <c r="I124" s="52" t="n"/>
      <c r="J124" s="17" t="n"/>
      <c r="K124" s="18" t="n"/>
      <c r="L124" s="18" t="n"/>
      <c r="M124" s="18" t="n"/>
      <c r="N124" s="18" t="n"/>
      <c r="O124" s="18" t="n"/>
      <c r="P124" s="18" t="n"/>
      <c r="Q124" s="18" t="n"/>
      <c r="R124" s="18" t="n"/>
      <c r="S124" s="18" t="n"/>
      <c r="T124" s="18" t="n"/>
      <c r="U124" s="18" t="n"/>
      <c r="V124" s="18" t="n"/>
      <c r="W124" s="18" t="n"/>
      <c r="X124" s="18" t="n"/>
      <c r="Y124" s="18" t="n"/>
      <c r="Z124" s="18" t="n"/>
      <c r="AA124" s="18" t="n"/>
      <c r="AB124" s="18" t="n"/>
      <c r="AC124" s="18" t="n"/>
      <c r="AD124" s="18" t="n"/>
      <c r="AE124" s="18" t="n"/>
      <c r="AF124" s="18" t="n"/>
      <c r="AG124" s="18" t="n"/>
      <c r="AH124" s="18" t="n"/>
      <c r="AI124" s="18" t="n"/>
      <c r="AJ124" s="18" t="n"/>
      <c r="AK124" s="18" t="n"/>
      <c r="AL124" s="18" t="n"/>
      <c r="AM124" s="18" t="n"/>
      <c r="AN124" s="18" t="n"/>
      <c r="AO124" s="18" t="n"/>
      <c r="AP124" s="18" t="n"/>
      <c r="AQ124" s="18" t="n"/>
      <c r="AR124" s="18" t="n"/>
      <c r="AS124" s="18" t="n"/>
      <c r="AT124" s="18" t="n"/>
      <c r="AU124" s="18" t="n"/>
      <c r="AV124" s="18" t="n"/>
      <c r="AW124" s="18" t="n"/>
      <c r="AX124" s="18" t="n"/>
      <c r="AY124" s="18" t="n"/>
      <c r="AZ124" s="19" t="n"/>
      <c r="BA124" s="17" t="n"/>
      <c r="BB124" s="18" t="n"/>
      <c r="BC124" s="18" t="n"/>
      <c r="BD124" s="18" t="n"/>
      <c r="BE124" s="18" t="n"/>
      <c r="BF124" s="18" t="n"/>
      <c r="BG124" s="18" t="n"/>
      <c r="BH124" s="18" t="n"/>
      <c r="BI124" s="18" t="n"/>
      <c r="BJ124" s="18" t="n"/>
      <c r="BK124" s="18" t="n"/>
      <c r="BL124" s="18" t="n"/>
      <c r="BM124" s="18" t="n"/>
      <c r="BN124" s="18" t="n"/>
      <c r="BO124" s="18" t="n"/>
      <c r="BP124" s="18" t="n"/>
      <c r="BQ124" s="18" t="n"/>
      <c r="BR124" s="18" t="n"/>
      <c r="BS124" s="18" t="n"/>
      <c r="BT124" s="18" t="n"/>
      <c r="BU124" s="18" t="n"/>
      <c r="BV124" s="18" t="n"/>
      <c r="BW124" s="19" t="n"/>
    </row>
    <row r="125" ht="7.42" customHeight="1"/>
  </sheetData>
  <mergeCells count="430">
    <mergeCell ref="BV71:BV73"/>
    <mergeCell ref="CG70:CH70"/>
    <mergeCell ref="BW40:CF41"/>
    <mergeCell ref="H80:Y83"/>
    <mergeCell ref="CB61:CH64"/>
    <mergeCell ref="CV108:DE117"/>
    <mergeCell ref="BJ52:BO54"/>
    <mergeCell ref="CG37:CH39"/>
    <mergeCell ref="S57:Y60"/>
    <mergeCell ref="DD89:DD92"/>
    <mergeCell ref="CO19:CO26"/>
    <mergeCell ref="CR61:CY64"/>
    <mergeCell ref="CZ73:DC75"/>
    <mergeCell ref="AQ40:AR41"/>
    <mergeCell ref="BJ65:BO66"/>
    <mergeCell ref="I120:I124"/>
    <mergeCell ref="DB27:DB34"/>
    <mergeCell ref="AS72:BG73"/>
    <mergeCell ref="AS37:BG39"/>
    <mergeCell ref="CK76:CY82"/>
    <mergeCell ref="H33:M35"/>
    <mergeCell ref="B100:F101"/>
    <mergeCell ref="S42:Y46"/>
    <mergeCell ref="BP47:BQ48"/>
    <mergeCell ref="BP53:BZ54"/>
    <mergeCell ref="H28:R32"/>
    <mergeCell ref="S15:Y15"/>
    <mergeCell ref="BW34:CF35"/>
    <mergeCell ref="H61:R64"/>
    <mergeCell ref="AQ52:BI54"/>
    <mergeCell ref="AQ42:BI46"/>
    <mergeCell ref="BT3:CD8"/>
    <mergeCell ref="X71:Y73"/>
    <mergeCell ref="CB57:CH60"/>
    <mergeCell ref="H55:N56"/>
    <mergeCell ref="BL8:BN9"/>
    <mergeCell ref="BE84:CH84"/>
    <mergeCell ref="M10:S13"/>
    <mergeCell ref="AQ15:BI15"/>
    <mergeCell ref="CD123:DF123"/>
    <mergeCell ref="I106"/>
    <mergeCell ref="BJ15:BO15"/>
    <mergeCell ref="BJ22:BO23"/>
    <mergeCell ref="S52:Y54"/>
    <mergeCell ref="CO27:CO34"/>
    <mergeCell ref="BP28:BQ28"/>
    <mergeCell ref="AQ57:BI59"/>
    <mergeCell ref="BV69:BV70"/>
    <mergeCell ref="BE91:BT91"/>
    <mergeCell ref="DD83:DD85"/>
    <mergeCell ref="B103:C116"/>
    <mergeCell ref="L112:T112"/>
    <mergeCell ref="F88:O89"/>
    <mergeCell ref="Z57:AD60"/>
    <mergeCell ref="AL75:AM78"/>
    <mergeCell ref="I105:BY105"/>
    <mergeCell ref="AV75:AY78"/>
    <mergeCell ref="CN43:CR44"/>
    <mergeCell ref="CZ57:DD60"/>
    <mergeCell ref="CM61:CQ64"/>
    <mergeCell ref="F74:G83"/>
    <mergeCell ref="DD76:DD82"/>
    <mergeCell ref="BT9:CD13"/>
    <mergeCell ref="BJ20:BO21"/>
    <mergeCell ref="H36:V38"/>
    <mergeCell ref="BO8:BS9"/>
    <mergeCell ref="F85:O86"/>
    <mergeCell ref="P90:Z90"/>
    <mergeCell ref="L110:T111"/>
    <mergeCell ref="BP21:BZ23"/>
    <mergeCell ref="BJ59:BO60"/>
    <mergeCell ref="Z74:BA74"/>
    <mergeCell ref="CW50:CX53"/>
    <mergeCell ref="CA25:CA27"/>
    <mergeCell ref="P91:Z91"/>
    <mergeCell ref="AA85:AN86"/>
    <mergeCell ref="DD65:DD68"/>
    <mergeCell ref="Q33:W35"/>
    <mergeCell ref="CP15:CT18"/>
    <mergeCell ref="CZ40:CZ42"/>
    <mergeCell ref="DD73:DD75"/>
    <mergeCell ref="F42:G54"/>
    <mergeCell ref="AO85:BD86"/>
    <mergeCell ref="CK15:CL18"/>
    <mergeCell ref="U111:AI111"/>
    <mergeCell ref="DC27:DD34"/>
    <mergeCell ref="CM55:CQ56"/>
    <mergeCell ref="I107:I118"/>
    <mergeCell ref="BP49:BZ51"/>
    <mergeCell ref="AA88:AN89"/>
    <mergeCell ref="T8:X9"/>
    <mergeCell ref="BH72:BI73"/>
    <mergeCell ref="H42:R46"/>
    <mergeCell ref="H71:N73"/>
    <mergeCell ref="AA87:AN87"/>
    <mergeCell ref="DD86:DD88"/>
    <mergeCell ref="CG81:CH83"/>
    <mergeCell ref="CK86:CY88"/>
    <mergeCell ref="BA106:BW106"/>
    <mergeCell ref="J106:AZ106"/>
    <mergeCell ref="Z79:BA81"/>
    <mergeCell ref="H69:N70"/>
    <mergeCell ref="BW33:CH33"/>
    <mergeCell ref="W36:Y37"/>
    <mergeCell ref="AC8:AE9"/>
    <mergeCell ref="Z40:AP41"/>
    <mergeCell ref="H77:Y79"/>
    <mergeCell ref="CH101:CU107"/>
    <mergeCell ref="S47:Y51"/>
    <mergeCell ref="H24:R27"/>
    <mergeCell ref="U114:AI114"/>
    <mergeCell ref="BJ67:BO68"/>
    <mergeCell ref="BJ61:BO62"/>
    <mergeCell ref="CM27:CN34"/>
    <mergeCell ref="CB20:CH23"/>
    <mergeCell ref="AW68:BI68"/>
    <mergeCell ref="DD46:DD49"/>
    <mergeCell ref="O55:Q56"/>
    <mergeCell ref="BP65:BQ65"/>
    <mergeCell ref="AS33:BI33"/>
    <mergeCell ref="BQ75:BR78"/>
    <mergeCell ref="BU88:CH89"/>
    <mergeCell ref="BP42:BQ43"/>
    <mergeCell ref="N33:P35"/>
    <mergeCell ref="CX45:DD45"/>
    <mergeCell ref="U112:AI112"/>
    <mergeCell ref="T7:BS7"/>
    <mergeCell ref="A1:DD1"/>
    <mergeCell ref="F87:O87"/>
    <mergeCell ref="BN75:BP78"/>
    <mergeCell ref="CZ35:CZ39"/>
    <mergeCell ref="M3:S6"/>
    <mergeCell ref="H20:R23"/>
    <mergeCell ref="Z71:AP73"/>
    <mergeCell ref="U110:AX110"/>
    <mergeCell ref="V3:BS6"/>
    <mergeCell ref="BW36:CH36"/>
    <mergeCell ref="AQ24:BI27"/>
    <mergeCell ref="BH70:BI70"/>
    <mergeCell ref="Z28:AD32"/>
    <mergeCell ref="BW37:CF39"/>
    <mergeCell ref="A3:L3"/>
    <mergeCell ref="CU19:CX21"/>
    <mergeCell ref="BE88:BT89"/>
    <mergeCell ref="BB74:BU74"/>
    <mergeCell ref="BV33:BV35"/>
    <mergeCell ref="AQ60:AV60"/>
    <mergeCell ref="CP32:CT34"/>
    <mergeCell ref="AS36:BI36"/>
    <mergeCell ref="CA44:CA46"/>
    <mergeCell ref="AE28:AP32"/>
    <mergeCell ref="CU27:CX30"/>
    <mergeCell ref="E103:F118"/>
    <mergeCell ref="BP20:BQ20"/>
    <mergeCell ref="CA58:CA60"/>
    <mergeCell ref="BU85:CH86"/>
    <mergeCell ref="CT43:DD44"/>
    <mergeCell ref="BJ33:BU35"/>
    <mergeCell ref="CM19:CN26"/>
    <mergeCell ref="CJ15:CJ53"/>
    <mergeCell ref="P87:Z87"/>
    <mergeCell ref="BJ57:BO58"/>
    <mergeCell ref="F90:O90"/>
    <mergeCell ref="X55:Y56"/>
    <mergeCell ref="AH75:AJ78"/>
    <mergeCell ref="AM8:AO9"/>
    <mergeCell ref="BI82:BR83"/>
    <mergeCell ref="BE85:BT86"/>
    <mergeCell ref="CK70:CY72"/>
    <mergeCell ref="H65:R68"/>
    <mergeCell ref="AE16:AP19"/>
    <mergeCell ref="BB82:BH83"/>
    <mergeCell ref="Z69:AP70"/>
    <mergeCell ref="BB78:BE78"/>
    <mergeCell ref="BJ69:BU70"/>
    <mergeCell ref="O69:Q70"/>
    <mergeCell ref="Q40:W41"/>
    <mergeCell ref="BP58:BZ60"/>
    <mergeCell ref="CK65:CY68"/>
    <mergeCell ref="X33:Y35"/>
    <mergeCell ref="Z24:AD27"/>
    <mergeCell ref="S65:Y68"/>
    <mergeCell ref="K116:AZ120"/>
    <mergeCell ref="A6:L11"/>
    <mergeCell ref="AJ114:AX114"/>
    <mergeCell ref="A15:E92"/>
    <mergeCell ref="BF75:BJ78"/>
    <mergeCell ref="BW56:CF56"/>
    <mergeCell ref="Z55:BA56"/>
    <mergeCell ref="AQ68:AV68"/>
    <mergeCell ref="H74:Y76"/>
    <mergeCell ref="AE24:AP27"/>
    <mergeCell ref="AA90:AN90"/>
    <mergeCell ref="DC15:DD18"/>
    <mergeCell ref="DC19:DD26"/>
    <mergeCell ref="BI79:BU81"/>
    <mergeCell ref="BH34:BI35"/>
    <mergeCell ref="L114:T114"/>
    <mergeCell ref="CY15:DB18"/>
    <mergeCell ref="R69:W70"/>
    <mergeCell ref="CG71:CH73"/>
    <mergeCell ref="O71:Q73"/>
    <mergeCell ref="P88:Z89"/>
    <mergeCell ref="AQ33:AR35"/>
    <mergeCell ref="CR57:CY60"/>
    <mergeCell ref="AJ112:AX112"/>
    <mergeCell ref="CV101:DE107"/>
    <mergeCell ref="AO87:BD87"/>
    <mergeCell ref="CY51:DC53"/>
    <mergeCell ref="CG9:CX13"/>
    <mergeCell ref="Z36:AP39"/>
    <mergeCell ref="CM57:CQ60"/>
    <mergeCell ref="CK73:CY75"/>
    <mergeCell ref="AO91:BD91"/>
    <mergeCell ref="AF8:AH9"/>
    <mergeCell ref="CK19:CL26"/>
    <mergeCell ref="CC108:CE117"/>
    <mergeCell ref="CG4:CX8"/>
    <mergeCell ref="BJ28:BO29"/>
    <mergeCell ref="CZ76:DC82"/>
    <mergeCell ref="AJ111:AX111"/>
    <mergeCell ref="BS75:BU78"/>
    <mergeCell ref="H57:R60"/>
    <mergeCell ref="DH15:DH60"/>
    <mergeCell ref="X69:Y70"/>
    <mergeCell ref="CG56:CH56"/>
    <mergeCell ref="CL43:CM47"/>
    <mergeCell ref="CP23:CT26"/>
    <mergeCell ref="CX46:DC49"/>
    <mergeCell ref="BU87:CH87"/>
    <mergeCell ref="Y8:AB9"/>
    <mergeCell ref="BP24:BQ24"/>
    <mergeCell ref="H15:R15"/>
    <mergeCell ref="S28:Y32"/>
    <mergeCell ref="CA66:CA68"/>
    <mergeCell ref="CF100:CU100"/>
    <mergeCell ref="AQ61:BI63"/>
    <mergeCell ref="AS34:BG35"/>
    <mergeCell ref="CH108:CU117"/>
    <mergeCell ref="BP57:BQ57"/>
    <mergeCell ref="CK27:CL34"/>
    <mergeCell ref="BV40:BV41"/>
    <mergeCell ref="AE20:AP23"/>
    <mergeCell ref="AQ28:BI32"/>
    <mergeCell ref="DA40:DC42"/>
    <mergeCell ref="CY27:DA34"/>
    <mergeCell ref="DC5:DD10"/>
    <mergeCell ref="BP52:BQ52"/>
    <mergeCell ref="CK35:CY39"/>
    <mergeCell ref="H52:R54"/>
    <mergeCell ref="H40:M41"/>
    <mergeCell ref="BP17:BZ19"/>
    <mergeCell ref="R71:W73"/>
    <mergeCell ref="CA21:CA23"/>
    <mergeCell ref="AT75:AU78"/>
    <mergeCell ref="BB79:BH81"/>
    <mergeCell ref="DD35:DD39"/>
    <mergeCell ref="BV55:BV56"/>
    <mergeCell ref="BB55:BU56"/>
    <mergeCell ref="H39:V39"/>
    <mergeCell ref="CG3:CX3"/>
    <mergeCell ref="AK75:AK78"/>
    <mergeCell ref="BU90:CH90"/>
    <mergeCell ref="BP29:BZ32"/>
    <mergeCell ref="X40:Y41"/>
    <mergeCell ref="I99:BX103"/>
    <mergeCell ref="BJ40:BU41"/>
    <mergeCell ref="BJ71:BU73"/>
    <mergeCell ref="AE61:AP64"/>
    <mergeCell ref="CZ86:DC88"/>
    <mergeCell ref="AP8:AT9"/>
    <mergeCell ref="DD51:DD53"/>
    <mergeCell ref="BP44:BZ46"/>
    <mergeCell ref="CT45:CW49"/>
    <mergeCell ref="Z16:AD19"/>
    <mergeCell ref="CZ61:DD64"/>
    <mergeCell ref="F84:Z84"/>
    <mergeCell ref="C94:CH95"/>
    <mergeCell ref="F57:G68"/>
    <mergeCell ref="Z75:AA78"/>
    <mergeCell ref="AW64:BI64"/>
    <mergeCell ref="AB75:AC78"/>
    <mergeCell ref="CV100:DE100"/>
    <mergeCell ref="CB28:CH32"/>
    <mergeCell ref="AX8:BC9"/>
    <mergeCell ref="CK83:CY85"/>
    <mergeCell ref="BW71:CF73"/>
    <mergeCell ref="CA29:CA32"/>
    <mergeCell ref="CV118:DE120"/>
    <mergeCell ref="W38:Y39"/>
    <mergeCell ref="AU8:AW9"/>
    <mergeCell ref="CA62:CA64"/>
    <mergeCell ref="AQ16:BI19"/>
    <mergeCell ref="CO15:CO18"/>
    <mergeCell ref="CB16:CH19"/>
    <mergeCell ref="CG40:CH41"/>
    <mergeCell ref="AS69:BI69"/>
    <mergeCell ref="CY19:DA26"/>
    <mergeCell ref="AQ65:BI67"/>
    <mergeCell ref="BH37:BI39"/>
    <mergeCell ref="AQ71:AR73"/>
    <mergeCell ref="AA84:BD84"/>
    <mergeCell ref="BB75:BE77"/>
    <mergeCell ref="BV36:BV39"/>
    <mergeCell ref="CP19:CT22"/>
    <mergeCell ref="U113:AI113"/>
    <mergeCell ref="AO90:BD90"/>
    <mergeCell ref="Z52:AD54"/>
    <mergeCell ref="S24:Y27"/>
    <mergeCell ref="BS82:BU83"/>
    <mergeCell ref="BJ42:BO46"/>
    <mergeCell ref="CA17:CA19"/>
    <mergeCell ref="BC121:BW124"/>
    <mergeCell ref="Z15:AD15"/>
    <mergeCell ref="M7:S9"/>
    <mergeCell ref="CK55:CL56"/>
    <mergeCell ref="CB52:CH54"/>
    <mergeCell ref="CB42:CH46"/>
    <mergeCell ref="CJ95:DD96"/>
    <mergeCell ref="CJ70:CJ92"/>
    <mergeCell ref="AE52:AP54"/>
    <mergeCell ref="DA35:DC39"/>
    <mergeCell ref="CB15:CH15"/>
    <mergeCell ref="BP66:BZ68"/>
    <mergeCell ref="BJ63:BO64"/>
    <mergeCell ref="CC100:CE100"/>
    <mergeCell ref="BP61:BQ61"/>
    <mergeCell ref="AR75:AS78"/>
    <mergeCell ref="Z65:AD68"/>
    <mergeCell ref="CB24:CH27"/>
    <mergeCell ref="BJ47:BO51"/>
    <mergeCell ref="AI8:AL9"/>
    <mergeCell ref="S20:Y23"/>
    <mergeCell ref="Z42:AD46"/>
    <mergeCell ref="CU15:CX18"/>
    <mergeCell ref="CU22:CX26"/>
    <mergeCell ref="CZ89:DC92"/>
    <mergeCell ref="AE57:AP60"/>
    <mergeCell ref="BJ36:BU39"/>
    <mergeCell ref="F91:O91"/>
    <mergeCell ref="CB65:CH68"/>
    <mergeCell ref="CP27:CT31"/>
    <mergeCell ref="AS41:BG41"/>
    <mergeCell ref="CS43:CS47"/>
    <mergeCell ref="BV81:CF83"/>
    <mergeCell ref="BK75:BL78"/>
    <mergeCell ref="CK40:CY42"/>
    <mergeCell ref="AQ20:BI23"/>
    <mergeCell ref="N40:P41"/>
    <mergeCell ref="CN45:CP47"/>
    <mergeCell ref="AW60:BI60"/>
    <mergeCell ref="BP16:BQ16"/>
    <mergeCell ref="BH41:BI41"/>
    <mergeCell ref="K107:AZ108"/>
    <mergeCell ref="H16:R19"/>
    <mergeCell ref="CG34:CH35"/>
    <mergeCell ref="AE42:AP46"/>
    <mergeCell ref="CC118:CE120"/>
    <mergeCell ref="AS40:BI40"/>
    <mergeCell ref="AE15:AP15"/>
    <mergeCell ref="BW55:CH55"/>
    <mergeCell ref="CZ70:DD72"/>
    <mergeCell ref="AO88:BD89"/>
    <mergeCell ref="CK43:CK53"/>
    <mergeCell ref="AQ36:AR39"/>
    <mergeCell ref="CJ55:CJ68"/>
    <mergeCell ref="CR55:CY56"/>
    <mergeCell ref="AQ47:BI51"/>
    <mergeCell ref="CB47:CH51"/>
    <mergeCell ref="BP25:BZ27"/>
    <mergeCell ref="BJ16:BO17"/>
    <mergeCell ref="K122:BA124"/>
    <mergeCell ref="AA91:AN91"/>
    <mergeCell ref="CY50:DD50"/>
    <mergeCell ref="BJ18:BO19"/>
    <mergeCell ref="DD40:DD42"/>
    <mergeCell ref="AE65:AP68"/>
    <mergeCell ref="CZ83:DC85"/>
    <mergeCell ref="AQ64:AV64"/>
    <mergeCell ref="BE87:BT87"/>
    <mergeCell ref="AQ69:AR70"/>
    <mergeCell ref="Z20:AD23"/>
    <mergeCell ref="CU31:CX34"/>
    <mergeCell ref="L113:T113"/>
    <mergeCell ref="CZ55:DD56"/>
    <mergeCell ref="BP62:BZ64"/>
    <mergeCell ref="BD8:BF9"/>
    <mergeCell ref="AS71:BI71"/>
    <mergeCell ref="Z47:AD51"/>
    <mergeCell ref="CK61:CL64"/>
    <mergeCell ref="CH118:CU120"/>
    <mergeCell ref="A13:L13"/>
    <mergeCell ref="BW70:CF70"/>
    <mergeCell ref="P85:Z86"/>
    <mergeCell ref="BJ30:BO32"/>
    <mergeCell ref="Z82:BA83"/>
    <mergeCell ref="CQ45:CR47"/>
    <mergeCell ref="F16:G32"/>
    <mergeCell ref="AE47:AP51"/>
    <mergeCell ref="AD75:AF78"/>
    <mergeCell ref="V10:BS13"/>
    <mergeCell ref="CZ65:DC68"/>
    <mergeCell ref="AZ75:BA78"/>
    <mergeCell ref="BJ24:BO25"/>
    <mergeCell ref="AS70:BG70"/>
    <mergeCell ref="S61:Y64"/>
    <mergeCell ref="DB19:DB26"/>
    <mergeCell ref="AN75:AQ78"/>
    <mergeCell ref="BJ26:BO27"/>
    <mergeCell ref="CC101:CE107"/>
    <mergeCell ref="CM15:CN18"/>
    <mergeCell ref="AG75:AG78"/>
    <mergeCell ref="AJ113:AX113"/>
    <mergeCell ref="CK57:CL60"/>
    <mergeCell ref="BP15:CA15"/>
    <mergeCell ref="BG8:BK9"/>
    <mergeCell ref="R55:W56"/>
    <mergeCell ref="Z33:AP35"/>
    <mergeCell ref="CA49:CA51"/>
    <mergeCell ref="Z61:AD64"/>
    <mergeCell ref="BW69:CH69"/>
    <mergeCell ref="BA107:BW120"/>
    <mergeCell ref="H47:R51"/>
    <mergeCell ref="BV74:CH80"/>
    <mergeCell ref="BE90:BT90"/>
    <mergeCell ref="CA53:CA54"/>
    <mergeCell ref="CK89:CY92"/>
    <mergeCell ref="BM75:BM78"/>
    <mergeCell ref="S16:Y19"/>
    <mergeCell ref="BU91:CH91"/>
  </mergeCells>
  <dataValidations count="149">
    <dataValidation sqref="A6:L11" showDropDown="0" showInputMessage="1" showErrorMessage="0" allowBlank="1" promptTitle="給与の支払者の所在地の所轄税務署名を記入します。" prompt="給与の支払者の所在地の所轄税務署名を記入します。" type="custom">
      <formula1>TRUE</formula1>
    </dataValidation>
    <dataValidation sqref="V3:BS6" showDropDown="0" showInputMessage="1" showErrorMessage="0" allowBlank="1" promptTitle="給与の支払者の名称を記入します。" prompt="給与の支払者の名称を記入します。" type="custom">
      <formula1>TRUE</formula1>
    </dataValidation>
    <dataValidation sqref="T8:X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1桁目です。" type="custom">
      <formula1>TRUE</formula1>
    </dataValidation>
    <dataValidation sqref="Y8:AB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2桁目です。" type="custom">
      <formula1>TRUE</formula1>
    </dataValidation>
    <dataValidation sqref="AC8:AE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3桁目です。" type="custom">
      <formula1>TRUE</formula1>
    </dataValidation>
    <dataValidation sqref="AF8:AH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4桁目です。" type="custom">
      <formula1>TRUE</formula1>
    </dataValidation>
    <dataValidation sqref="AI8:AL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5桁目です。" type="custom">
      <formula1>TRUE</formula1>
    </dataValidation>
    <dataValidation sqref="AM8:AO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6桁目です。" type="custom">
      <formula1>TRUE</formula1>
    </dataValidation>
    <dataValidation sqref="AP8:AT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7桁目です。" type="custom">
      <formula1>TRUE</formula1>
    </dataValidation>
    <dataValidation sqref="AU8:AW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8桁目です。" type="custom">
      <formula1>TRUE</formula1>
    </dataValidation>
    <dataValidation sqref="AX8:BC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9桁目です。" type="custom">
      <formula1>TRUE</formula1>
    </dataValidation>
    <dataValidation sqref="BD8:BF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10桁目です。" type="custom">
      <formula1>TRUE</formula1>
    </dataValidation>
    <dataValidation sqref="BG8:BK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11桁目です。" type="custom">
      <formula1>TRUE</formula1>
    </dataValidation>
    <dataValidation sqref="BL8:BN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12桁目です。" type="custom">
      <formula1>TRUE</formula1>
    </dataValidation>
    <dataValidation sqref="BO8:BS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13桁目です。" type="custom">
      <formula1>TRUE</formula1>
    </dataValidation>
    <dataValidation sqref="V10:BS13" showDropDown="0" showInputMessage="1" showErrorMessage="0" allowBlank="1" promptTitle="給与の支払者の所在地を記入します。" prompt="給与の支払者の所在地を記入します。" type="custom">
      <formula1>TRUE</formula1>
    </dataValidation>
    <dataValidation sqref="CG3:CX3" showDropDown="0" showInputMessage="1" showErrorMessage="0" allowBlank="1" promptTitle="本人の氏名のフリガナを記入します。" prompt="本人の氏名のフリガナを記入します。" type="custom">
      <formula1>TRUE</formula1>
    </dataValidation>
    <dataValidation sqref="CG4:CX8" showDropDown="0" showInputMessage="1" showErrorMessage="0" allowBlank="1" promptTitle="本人の氏名を記入します。" prompt="本人の氏名を記入します。" type="custom">
      <formula1>TRUE</formula1>
    </dataValidation>
    <dataValidation sqref="CG9:CX13" showDropDown="0" showInputMessage="1" showErrorMessage="0" allowBlank="1" promptTitle="本人の住所又は居所を記入します。" prompt="本人の住所又は居所を記入します。" type="custom">
      <formula1>TRUE</formula1>
    </dataValidation>
    <dataValidation sqref="H16:R19"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16:Y19" showDropDown="0" showInputMessage="1" showErrorMessage="0" allowBlank="1" promptTitle="保険等の種類を控除証明書のとおり記入します。" prompt="保険等の種類を控除証明書のとおり記入します。" type="custom">
      <formula1>TRUE</formula1>
    </dataValidation>
    <dataValidation sqref="Z16:AD19"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16:AP19"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16:BI19" showDropDown="0" showInputMessage="1" showErrorMessage="0" allowBlank="1" promptTitle="保険金等の受取人の氏名を控除証明書のとおり記入します。" prompt="保険金等の受取人の氏名を控除証明書のとおり記入します。" type="custom">
      <formula1>TRUE</formula1>
    </dataValidation>
    <dataValidation sqref="BJ18:BO19" showDropDown="0" showInputMessage="1" showErrorMessage="1" allowBlank="1" errorTitle="候補から選択" error="リストの候補を選んでください。" promptTitle="新・旧の区分。控除証明書の適用制度を選びます。" prompt="新・旧の区分。控除証明書の適用制度を選びます。" type="list">
      <formula1>"新,旧"</formula1>
    </dataValidation>
    <dataValidation sqref="BP17:BZ19"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16:CH19" showDropDown="0" showInputMessage="1" showErrorMessage="0" allowBlank="1" promptTitle="給与の支払者の確認。勤務先が確認します。" prompt="給与の支払者の確認。勤務先が確認します。" type="custom">
      <formula1>TRUE</formula1>
    </dataValidation>
    <dataValidation sqref="H20:R23"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20:Y23" showDropDown="0" showInputMessage="1" showErrorMessage="0" allowBlank="1" promptTitle="保険等の種類を控除証明書のとおり記入します。" prompt="保険等の種類を控除証明書のとおり記入します。" type="custom">
      <formula1>TRUE</formula1>
    </dataValidation>
    <dataValidation sqref="Z20:AD23"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20:AP23"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20:BI23" showDropDown="0" showInputMessage="1" showErrorMessage="0" allowBlank="1" promptTitle="保険金等の受取人の氏名を控除証明書のとおり記入します。" prompt="保険金等の受取人の氏名を控除証明書のとおり記入します。" type="custom">
      <formula1>TRUE</formula1>
    </dataValidation>
    <dataValidation sqref="BJ22:BO23" showDropDown="0" showInputMessage="1" showErrorMessage="1" allowBlank="1" errorTitle="候補から選択" error="リストの候補を選んでください。" promptTitle="新・旧の区分。控除証明書の適用制度を選びます。" prompt="新・旧の区分。控除証明書の適用制度を選びます。" type="list">
      <formula1>"新,旧"</formula1>
    </dataValidation>
    <dataValidation sqref="BP21:BZ23"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20:CH23" showDropDown="0" showInputMessage="1" showErrorMessage="0" allowBlank="1" promptTitle="給与の支払者の確認。勤務先が確認します。" prompt="給与の支払者の確認。勤務先が確認します。" type="custom">
      <formula1>TRUE</formula1>
    </dataValidation>
    <dataValidation sqref="H24:R27"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24:Y27" showDropDown="0" showInputMessage="1" showErrorMessage="0" allowBlank="1" promptTitle="保険等の種類を控除証明書のとおり記入します。" prompt="保険等の種類を控除証明書のとおり記入します。" type="custom">
      <formula1>TRUE</formula1>
    </dataValidation>
    <dataValidation sqref="Z24:AD27"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24:AP27"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24:BI27" showDropDown="0" showInputMessage="1" showErrorMessage="0" allowBlank="1" promptTitle="保険金等の受取人の氏名を控除証明書のとおり記入します。" prompt="保険金等の受取人の氏名を控除証明書のとおり記入します。" type="custom">
      <formula1>TRUE</formula1>
    </dataValidation>
    <dataValidation sqref="BJ26:BO27" showDropDown="0" showInputMessage="1" showErrorMessage="1" allowBlank="1" errorTitle="候補から選択" error="リストの候補を選んでください。" promptTitle="新・旧の区分。控除証明書の適用制度を選びます。" prompt="新・旧の区分。控除証明書の適用制度を選びます。" type="list">
      <formula1>"新,旧"</formula1>
    </dataValidation>
    <dataValidation sqref="BP25:BZ27"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24:CH27" showDropDown="0" showInputMessage="1" showErrorMessage="0" allowBlank="1" promptTitle="給与の支払者の確認。勤務先が確認します。" prompt="給与の支払者の確認。勤務先が確認します。" type="custom">
      <formula1>TRUE</formula1>
    </dataValidation>
    <dataValidation sqref="H28:R32"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28:Y32" showDropDown="0" showInputMessage="1" showErrorMessage="0" allowBlank="1" promptTitle="保険等の種類を控除証明書のとおり記入します。" prompt="保険等の種類を控除証明書のとおり記入します。" type="custom">
      <formula1>TRUE</formula1>
    </dataValidation>
    <dataValidation sqref="Z28:AD32"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28:AP32"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28:BI32" showDropDown="0" showInputMessage="1" showErrorMessage="0" allowBlank="1" promptTitle="保険金等の受取人の氏名を控除証明書のとおり記入します。" prompt="保険金等の受取人の氏名を控除証明書のとおり記入します。" type="custom">
      <formula1>TRUE</formula1>
    </dataValidation>
    <dataValidation sqref="BJ30:BO32" showDropDown="0" showInputMessage="1" showErrorMessage="1" allowBlank="1" errorTitle="候補から選択" error="リストの候補を選んでください。" promptTitle="新・旧の区分。控除証明書の適用制度を選びます。" prompt="新・旧の区分。控除証明書の適用制度を選びます。" type="list">
      <formula1>"新,旧"</formula1>
    </dataValidation>
    <dataValidation sqref="BP29:BZ32"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28:CH32" showDropDown="0" showInputMessage="1" showErrorMessage="0" allowBlank="1" promptTitle="給与の支払者の確認。勤務先が確認します。" prompt="給与の支払者の確認。勤務先が確認します。" type="custom">
      <formula1>TRUE</formula1>
    </dataValidation>
    <dataValidation sqref="H42:R46"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42:Y46" showDropDown="0" showInputMessage="1" showErrorMessage="0" allowBlank="1" promptTitle="保険等の種類を控除証明書のとおり記入します。" prompt="保険等の種類を控除証明書のとおり記入します。" type="custom">
      <formula1>TRUE</formula1>
    </dataValidation>
    <dataValidation sqref="Z42:AD46"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42:AP46"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42:BI46" showDropDown="0" showInputMessage="1" showErrorMessage="0" allowBlank="1" promptTitle="保険金等の受取人の氏名を控除証明書のとおり記入します。" prompt="保険金等の受取人の氏名を控除証明書のとおり記入します。" type="custom">
      <formula1>TRUE</formula1>
    </dataValidation>
    <dataValidation sqref="BP44:BZ46"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42:CH46" showDropDown="0" showInputMessage="1" showErrorMessage="0" allowBlank="1" promptTitle="給与の支払者の確認。勤務先が確認します。" prompt="給与の支払者の確認。勤務先が確認します。" type="custom">
      <formula1>TRUE</formula1>
    </dataValidation>
    <dataValidation sqref="H47:R51"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47:Y51" showDropDown="0" showInputMessage="1" showErrorMessage="0" allowBlank="1" promptTitle="保険等の種類を控除証明書のとおり記入します。" prompt="保険等の種類を控除証明書のとおり記入します。" type="custom">
      <formula1>TRUE</formula1>
    </dataValidation>
    <dataValidation sqref="Z47:AD51"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47:AP51"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47:BI51" showDropDown="0" showInputMessage="1" showErrorMessage="0" allowBlank="1" promptTitle="保険金等の受取人の氏名を控除証明書のとおり記入します。" prompt="保険金等の受取人の氏名を控除証明書のとおり記入します。" type="custom">
      <formula1>TRUE</formula1>
    </dataValidation>
    <dataValidation sqref="BP49:BZ51"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47:CH51" showDropDown="0" showInputMessage="1" showErrorMessage="0" allowBlank="1" promptTitle="給与の支払者の確認。勤務先が確認します。" prompt="給与の支払者の確認。勤務先が確認します。" type="custom">
      <formula1>TRUE</formula1>
    </dataValidation>
    <dataValidation sqref="H52:R54"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52:Y54" showDropDown="0" showInputMessage="1" showErrorMessage="0" allowBlank="1" promptTitle="保険等の種類を控除証明書のとおり記入します。" prompt="保険等の種類を控除証明書のとおり記入します。" type="custom">
      <formula1>TRUE</formula1>
    </dataValidation>
    <dataValidation sqref="Z52:AD54"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52:AP54"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52:BI54" showDropDown="0" showInputMessage="1" showErrorMessage="0" allowBlank="1" promptTitle="保険金等の受取人の氏名を控除証明書のとおり記入します。" prompt="保険金等の受取人の氏名を控除証明書のとおり記入します。" type="custom">
      <formula1>TRUE</formula1>
    </dataValidation>
    <dataValidation sqref="BP53:BZ54"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52:CH54" showDropDown="0" showInputMessage="1" showErrorMessage="0" allowBlank="1" promptTitle="給与の支払者の確認。勤務先が確認します。" prompt="給与の支払者の確認。勤務先が確認します。" type="custom">
      <formula1>TRUE</formula1>
    </dataValidation>
    <dataValidation sqref="H57:R60"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57:Y60" showDropDown="0" showInputMessage="1" showErrorMessage="0" allowBlank="1" promptTitle="保険等の種類を控除証明書のとおり記入します。" prompt="保険等の種類を控除証明書のとおり記入します。" type="custom">
      <formula1>TRUE</formula1>
    </dataValidation>
    <dataValidation sqref="Z57:AD60"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57:AP60"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57:BI59" showDropDown="0" showInputMessage="1" showErrorMessage="0" allowBlank="1" promptTitle="保険金等の受取人の氏名を記入します。" prompt="保険金等の受取人の氏名を記入します。" type="custom">
      <formula1>TRUE</formula1>
    </dataValidation>
    <dataValidation sqref="AW60:BI60" showDropDown="0" showInputMessage="1" showErrorMessage="0" allowBlank="1" promptTitle="年金の支払開始日を証明書のとおり記入します。" prompt="年金の支払開始日を証明書のとおり記入します。" type="custom">
      <formula1>TRUE</formula1>
    </dataValidation>
    <dataValidation sqref="BJ59:BO60" showDropDown="0" showInputMessage="1" showErrorMessage="1" allowBlank="1" errorTitle="候補から選択" error="リストの候補を選んでください。" promptTitle="新・旧の区分。控除証明書の適用制度を選びます。" prompt="新・旧の区分。控除証明書の適用制度を選びます。" type="list">
      <formula1>"新,旧"</formula1>
    </dataValidation>
    <dataValidation sqref="BP58:BZ60"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57:CH60" showDropDown="0" showInputMessage="1" showErrorMessage="0" allowBlank="1" promptTitle="給与の支払者の確認。勤務先が確認します。" prompt="給与の支払者の確認。勤務先が確認します。" type="custom">
      <formula1>TRUE</formula1>
    </dataValidation>
    <dataValidation sqref="H61:R64"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61:Y64" showDropDown="0" showInputMessage="1" showErrorMessage="0" allowBlank="1" promptTitle="保険等の種類を控除証明書のとおり記入します。" prompt="保険等の種類を控除証明書のとおり記入します。" type="custom">
      <formula1>TRUE</formula1>
    </dataValidation>
    <dataValidation sqref="Z61:AD64"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61:AP64"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61:BI63" showDropDown="0" showInputMessage="1" showErrorMessage="0" allowBlank="1" promptTitle="保険金等の受取人の氏名を記入します。" prompt="保険金等の受取人の氏名を記入します。" type="custom">
      <formula1>TRUE</formula1>
    </dataValidation>
    <dataValidation sqref="AW64:BI64" showDropDown="0" showInputMessage="1" showErrorMessage="0" allowBlank="1" promptTitle="年金の支払開始日を証明書のとおり記入します。" prompt="年金の支払開始日を証明書のとおり記入します。" type="custom">
      <formula1>TRUE</formula1>
    </dataValidation>
    <dataValidation sqref="BJ63:BO64" showDropDown="0" showInputMessage="1" showErrorMessage="1" allowBlank="1" errorTitle="候補から選択" error="リストの候補を選んでください。" promptTitle="新・旧の区分。控除証明書の適用制度を選びます。" prompt="新・旧の区分。控除証明書の適用制度を選びます。" type="list">
      <formula1>"新,旧"</formula1>
    </dataValidation>
    <dataValidation sqref="BP62:BZ64"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61:CH64" showDropDown="0" showInputMessage="1" showErrorMessage="0" allowBlank="1" promptTitle="給与の支払者の確認。勤務先が確認します。" prompt="給与の支払者の確認。勤務先が確認します。" type="custom">
      <formula1>TRUE</formula1>
    </dataValidation>
    <dataValidation sqref="H65:R68"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65:Y68" showDropDown="0" showInputMessage="1" showErrorMessage="0" allowBlank="1" promptTitle="保険等の種類を控除証明書のとおり記入します。" prompt="保険等の種類を控除証明書のとおり記入します。" type="custom">
      <formula1>TRUE</formula1>
    </dataValidation>
    <dataValidation sqref="Z65:AD68"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65:AP68"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65:BI67" showDropDown="0" showInputMessage="1" showErrorMessage="0" allowBlank="1" promptTitle="保険金等の受取人の氏名を記入します。" prompt="保険金等の受取人の氏名を記入します。" type="custom">
      <formula1>TRUE</formula1>
    </dataValidation>
    <dataValidation sqref="AW68:BI68" showDropDown="0" showInputMessage="1" showErrorMessage="0" allowBlank="1" promptTitle="年金の支払開始日を証明書のとおり記入します。" prompt="年金の支払開始日を証明書のとおり記入します。" type="custom">
      <formula1>TRUE</formula1>
    </dataValidation>
    <dataValidation sqref="BJ67:BO68" showDropDown="0" showInputMessage="1" showErrorMessage="1" allowBlank="1" errorTitle="候補から選択" error="リストの候補を選んでください。" promptTitle="新・旧の区分。控除証明書の適用制度を選びます。" prompt="新・旧の区分。控除証明書の適用制度を選びます。" type="list">
      <formula1>"新,旧"</formula1>
    </dataValidation>
    <dataValidation sqref="BP66:BZ68"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65:CH68" showDropDown="0" showInputMessage="1" showErrorMessage="0" allowBlank="1" promptTitle="給与の支払者の確認。勤務先が確認します。" prompt="給与の支払者の確認。勤務先が確認します。" type="custom">
      <formula1>TRUE</formula1>
    </dataValidation>
    <dataValidation sqref="W38:Y39" showDropDown="0" showInputMessage="1" showErrorMessage="1" allowBlank="1" errorTitle="候補から選択" error="リストの候補を選んでください。" promptTitle="12月31日の現況で、23歳未満（平成16年1月2日以後生）・合" prompt="12月31日の現況で、23歳未満（平成16年1月2日以後生）・合計所得62万円以下の扶養親族がいるか選びます。配偶者は含みません。「有」は☆欄も記入します。" type="list">
      <formula1>"有,無"</formula1>
    </dataValidation>
    <dataValidation sqref="H77:Y79" showDropDown="0" showInputMessage="1" showErrorMessage="0" allowBlank="1" promptTitle="23歳未満の扶養親族のフリガナを記入します。" prompt="23歳未満の扶養親族のフリガナを記入します。" type="custom">
      <formula1>TRUE</formula1>
    </dataValidation>
    <dataValidation sqref="H80:Y83" showDropDown="0" showInputMessage="1" showErrorMessage="0" allowBlank="1" promptTitle="該当する扶養親族を1人記入します。" prompt="該当する扶養親族を1人記入します。" type="custom">
      <formula1>TRUE</formula1>
    </dataValidation>
    <dataValidation sqref="Z75:AA78" showDropDown="0" showInputMessage="1" showErrorMessage="0" allowBlank="1" promptTitle="扶養親族の個人番号の左から1桁目。記載省略の可否は勤務先へ確認し" prompt="扶養親族の個人番号の左から1桁目。記載省略の可否は勤務先へ確認してください。" type="custom">
      <formula1>TRUE</formula1>
    </dataValidation>
    <dataValidation sqref="AB75:AC78" showDropDown="0" showInputMessage="1" showErrorMessage="0" allowBlank="1" promptTitle="扶養親族の個人番号の左から2桁目。記載省略の可否は勤務先へ確認し" prompt="扶養親族の個人番号の左から2桁目。記載省略の可否は勤務先へ確認してください。" type="custom">
      <formula1>TRUE</formula1>
    </dataValidation>
    <dataValidation sqref="AD75:AF78" showDropDown="0" showInputMessage="1" showErrorMessage="0" allowBlank="1" promptTitle="扶養親族の個人番号の左から3桁目。記載省略の可否は勤務先へ確認し" prompt="扶養親族の個人番号の左から3桁目。記載省略の可否は勤務先へ確認してください。" type="custom">
      <formula1>TRUE</formula1>
    </dataValidation>
    <dataValidation sqref="AG75:AG78" showDropDown="0" showInputMessage="1" showErrorMessage="0" allowBlank="1" promptTitle="扶養親族の個人番号の左から4桁目。記載省略の可否は勤務先へ確認し" prompt="扶養親族の個人番号の左から4桁目。記載省略の可否は勤務先へ確認してください。" type="custom">
      <formula1>TRUE</formula1>
    </dataValidation>
    <dataValidation sqref="AH75:AJ78" showDropDown="0" showInputMessage="1" showErrorMessage="0" allowBlank="1" promptTitle="扶養親族の個人番号の左から5桁目。記載省略の可否は勤務先へ確認し" prompt="扶養親族の個人番号の左から5桁目。記載省略の可否は勤務先へ確認してください。" type="custom">
      <formula1>TRUE</formula1>
    </dataValidation>
    <dataValidation sqref="AK75:AK78" showDropDown="0" showInputMessage="1" showErrorMessage="0" allowBlank="1" promptTitle="扶養親族の個人番号の左から6桁目。記載省略の可否は勤務先へ確認し" prompt="扶養親族の個人番号の左から6桁目。記載省略の可否は勤務先へ確認してください。" type="custom">
      <formula1>TRUE</formula1>
    </dataValidation>
    <dataValidation sqref="AL75:AM78" showDropDown="0" showInputMessage="1" showErrorMessage="0" allowBlank="1" promptTitle="扶養親族の個人番号の左から7桁目。記載省略の可否は勤務先へ確認し" prompt="扶養親族の個人番号の左から7桁目。記載省略の可否は勤務先へ確認してください。" type="custom">
      <formula1>TRUE</formula1>
    </dataValidation>
    <dataValidation sqref="AN75:AQ78" showDropDown="0" showInputMessage="1" showErrorMessage="0" allowBlank="1" promptTitle="扶養親族の個人番号の左から8桁目。記載省略の可否は勤務先へ確認し" prompt="扶養親族の個人番号の左から8桁目。記載省略の可否は勤務先へ確認してください。" type="custom">
      <formula1>TRUE</formula1>
    </dataValidation>
    <dataValidation sqref="AR75:AS78" showDropDown="0" showInputMessage="1" showErrorMessage="0" allowBlank="1" promptTitle="扶養親族の個人番号の左から9桁目。記載省略の可否は勤務先へ確認し" prompt="扶養親族の個人番号の左から9桁目。記載省略の可否は勤務先へ確認してください。" type="custom">
      <formula1>TRUE</formula1>
    </dataValidation>
    <dataValidation sqref="AT75:AU78" showDropDown="0" showInputMessage="1" showErrorMessage="0" allowBlank="1" promptTitle="扶養親族の個人番号の左から10桁目。記載省略の可否は勤務先へ確認" prompt="扶養親族の個人番号の左から10桁目。記載省略の可否は勤務先へ確認してください。" type="custom">
      <formula1>TRUE</formula1>
    </dataValidation>
    <dataValidation sqref="AV75:AY78" showDropDown="0" showInputMessage="1" showErrorMessage="0" allowBlank="1" promptTitle="扶養親族の個人番号の左から11桁目。記載省略の可否は勤務先へ確認" prompt="扶養親族の個人番号の左から11桁目。記載省略の可否は勤務先へ確認してください。" type="custom">
      <formula1>TRUE</formula1>
    </dataValidation>
    <dataValidation sqref="AZ75:BA78" showDropDown="0" showInputMessage="1" showErrorMessage="0" allowBlank="1" promptTitle="扶養親族の個人番号の左から12桁目。記載省略の可否は勤務先へ確認" prompt="扶養親族の個人番号の左から12桁目。記載省略の可否は勤務先へ確認してください。" type="custom">
      <formula1>TRUE</formula1>
    </dataValidation>
    <dataValidation sqref="BB78:BE78" showDropDown="0" showInputMessage="1" showErrorMessage="1" allowBlank="1" errorTitle="候補から選択" error="リストの候補を選んでください。" promptTitle="扶養親族の生年月日の元号を選びます。" prompt="扶養親族の生年月日の元号を選びます。" type="list">
      <formula1>"平,令"</formula1>
    </dataValidation>
    <dataValidation sqref="BF75:BJ78" showDropDown="0" showInputMessage="1" showErrorMessage="0" allowBlank="1" promptTitle="生年（和暦）を入力します。" prompt="生年（和暦）を入力します。" type="custom">
      <formula1>TRUE</formula1>
    </dataValidation>
    <dataValidation sqref="BM75:BM78" showDropDown="0" showInputMessage="1" showErrorMessage="0" allowBlank="1" promptTitle="生月を入力します。" prompt="生月を入力します。" type="custom">
      <formula1>TRUE</formula1>
    </dataValidation>
    <dataValidation sqref="BQ75:BR78" showDropDown="0" showInputMessage="1" showErrorMessage="0" allowBlank="1" promptTitle="生日を入力します。" prompt="生日を入力します。" type="custom">
      <formula1>TRUE</formula1>
    </dataValidation>
    <dataValidation sqref="Z82:BA83" showDropDown="0" showInputMessage="1" showErrorMessage="0" allowBlank="1" promptTitle="本人と住所が異なる場合に記入します。" prompt="本人と住所が異なる場合に記入します。" type="custom">
      <formula1>TRUE</formula1>
    </dataValidation>
    <dataValidation sqref="BB82:BH83" showDropDown="0" showInputMessage="1" showErrorMessage="0" allowBlank="1" promptTitle="扶養親族の続柄を記入します。" prompt="扶養親族の続柄を記入します。" type="custom">
      <formula1>TRUE</formula1>
    </dataValidation>
    <dataValidation sqref="BI82:BR83" showDropDown="0" showInputMessage="1" showErrorMessage="0" allowBlank="1" promptTitle="扶養親族の本年中の合計所得金額の見積額を円で入力します。" prompt="扶養親族の本年中の合計所得金額の見積額を円で入力します。" type="custom">
      <formula1>TRUE</formula1>
    </dataValidation>
    <dataValidation sqref="CK19:CL26"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CM19:CN26" showDropDown="0" showInputMessage="1" showErrorMessage="0" allowBlank="1" promptTitle="保険等の種類（目的）を控除証明書のとおり記入します。" prompt="保険等の種類（目的）を控除証明書のとおり記入します。" type="custom">
      <formula1>TRUE</formula1>
    </dataValidation>
    <dataValidation sqref="CO19:CO26" showDropDown="0" showInputMessage="1" showErrorMessage="0" allowBlank="1" promptTitle="保険期間を控除証明書のとおり記入します。" prompt="保険期間を控除証明書のとおり記入します。" type="custom">
      <formula1>TRUE</formula1>
    </dataValidation>
    <dataValidation sqref="CP19:CT22" showDropDown="0" showInputMessage="1" showErrorMessage="0" allowBlank="1" promptTitle="地震保険等の契約者の氏名を記入します。" prompt="地震保険等の契約者の氏名を記入します。" type="custom">
      <formula1>TRUE</formula1>
    </dataValidation>
    <dataValidation sqref="CP23:CT26" showDropDown="0" showInputMessage="1" showErrorMessage="0" allowBlank="1" promptTitle="家屋に居住・家財を利用している者等の氏名を記入します。" prompt="家屋に居住・家財を利用している者等の氏名を記入します。" type="custom">
      <formula1>TRUE</formula1>
    </dataValidation>
    <dataValidation sqref="CU22:CX26" showDropDown="0" showInputMessage="1" showErrorMessage="1" allowBlank="1" errorTitle="候補から選択" error="リストの候補を選んでください。" promptTitle="控除証明書の地震保険料・旧長期損害保険料の区分を選びます。同一契" prompt="控除証明書の地震保険料・旧長期損害保険料の区分を選びます。同一契約は一方だけを記入します。" type="list">
      <formula1>"地震,旧長期"</formula1>
    </dataValidation>
    <dataValidation sqref="CY19:DA26" showDropDown="0" showInputMessage="1" showErrorMessage="0" allowBlank="1" promptTitle="選択した区分について本年中に支払った保険料（剰余金等控除後）の金" prompt="選択した区分について本年中に支払った保険料（剰余金等控除後）の金額を円で入力します。" type="custom">
      <formula1>TRUE</formula1>
    </dataValidation>
    <dataValidation sqref="DC19:DD26" showDropDown="0" showInputMessage="1" showErrorMessage="0" allowBlank="1" promptTitle="給与の支払者が確認する欄です。" prompt="給与の支払者が確認する欄です。" type="custom">
      <formula1>TRUE</formula1>
    </dataValidation>
    <dataValidation sqref="CK27:CL34"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CM27:CN34" showDropDown="0" showInputMessage="1" showErrorMessage="0" allowBlank="1" promptTitle="保険等の種類（目的）を控除証明書のとおり記入します。" prompt="保険等の種類（目的）を控除証明書のとおり記入します。" type="custom">
      <formula1>TRUE</formula1>
    </dataValidation>
    <dataValidation sqref="CO27:CO34" showDropDown="0" showInputMessage="1" showErrorMessage="0" allowBlank="1" promptTitle="保険期間を控除証明書のとおり記入します。" prompt="保険期間を控除証明書のとおり記入します。" type="custom">
      <formula1>TRUE</formula1>
    </dataValidation>
    <dataValidation sqref="CP27:CT31" showDropDown="0" showInputMessage="1" showErrorMessage="0" allowBlank="1" promptTitle="地震保険等の契約者の氏名を記入します。" prompt="地震保険等の契約者の氏名を記入します。" type="custom">
      <formula1>TRUE</formula1>
    </dataValidation>
    <dataValidation sqref="CP32:CT34" showDropDown="0" showInputMessage="1" showErrorMessage="0" allowBlank="1" promptTitle="家屋に居住・家財を利用している者等の氏名を記入します。" prompt="家屋に居住・家財を利用している者等の氏名を記入します。" type="custom">
      <formula1>TRUE</formula1>
    </dataValidation>
    <dataValidation sqref="CU31:CX34" showDropDown="0" showInputMessage="1" showErrorMessage="1" allowBlank="1" errorTitle="候補から選択" error="リストの候補を選んでください。" promptTitle="控除証明書の地震保険料・旧長期損害保険料の区分を選びます。同一契" prompt="控除証明書の地震保険料・旧長期損害保険料の区分を選びます。同一契約は一方だけを記入します。" type="list">
      <formula1>"地震,旧長期"</formula1>
    </dataValidation>
    <dataValidation sqref="CY27:DA34" showDropDown="0" showInputMessage="1" showErrorMessage="0" allowBlank="1" promptTitle="選択した区分について本年中に支払った保険料（剰余金等控除後）の金" prompt="選択した区分について本年中に支払った保険料（剰余金等控除後）の金額を円で入力します。" type="custom">
      <formula1>TRUE</formula1>
    </dataValidation>
    <dataValidation sqref="DC27:DD34" showDropDown="0" showInputMessage="1" showErrorMessage="0" allowBlank="1" promptTitle="給与の支払者が確認する欄です。" prompt="給与の支払者が確認する欄です。" type="custom">
      <formula1>TRUE</formula1>
    </dataValidation>
    <dataValidation sqref="CK57:CL60" showDropDown="0" showInputMessage="1" showErrorMessage="0" allowBlank="1" promptTitle="社会保険の種類。給与から差し引かれた保険料は記入しません。" prompt="社会保険の種類。給与から差し引かれた保険料は記入しません。" type="custom">
      <formula1>TRUE</formula1>
    </dataValidation>
    <dataValidation sqref="CM57:CQ60" showDropDown="0" showInputMessage="1" showErrorMessage="0" allowBlank="1" promptTitle="保険料支払先の名称。給与から差し引かれた保険料は記入しません。" prompt="保険料支払先の名称。給与から差し引かれた保険料は記入しません。" type="custom">
      <formula1>TRUE</formula1>
    </dataValidation>
    <dataValidation sqref="CR57:CY60" showDropDown="0" showInputMessage="1" showErrorMessage="0" allowBlank="1" promptTitle="保険料を負担する人の氏名。給与から差し引かれた保険料は記入しませ" prompt="保険料を負担する人の氏名。給与から差し引かれた保険料は記入しません。" type="custom">
      <formula1>TRUE</formula1>
    </dataValidation>
    <dataValidation sqref="CZ57:DD60" showDropDown="0" showInputMessage="1" showErrorMessage="0" allowBlank="1" promptTitle="本年中に直接支払った社会保険料の金額。給与から差し引かれた保険料" prompt="本年中に直接支払った社会保険料の金額。給与から差し引かれた保険料は記入しません。" type="custom">
      <formula1>TRUE</formula1>
    </dataValidation>
    <dataValidation sqref="CK61:CL64" showDropDown="0" showInputMessage="1" showErrorMessage="0" allowBlank="1" promptTitle="社会保険の種類。給与から差し引かれた保険料は記入しません。" prompt="社会保険の種類。給与から差し引かれた保険料は記入しません。" type="custom">
      <formula1>TRUE</formula1>
    </dataValidation>
    <dataValidation sqref="CM61:CQ64" showDropDown="0" showInputMessage="1" showErrorMessage="0" allowBlank="1" promptTitle="保険料支払先の名称。給与から差し引かれた保険料は記入しません。" prompt="保険料支払先の名称。給与から差し引かれた保険料は記入しません。" type="custom">
      <formula1>TRUE</formula1>
    </dataValidation>
    <dataValidation sqref="CR61:CY64" showDropDown="0" showInputMessage="1" showErrorMessage="0" allowBlank="1" promptTitle="保険料を負担する人の氏名。給与から差し引かれた保険料は記入しませ" prompt="保険料を負担する人の氏名。給与から差し引かれた保険料は記入しません。" type="custom">
      <formula1>TRUE</formula1>
    </dataValidation>
    <dataValidation sqref="CZ61:DD64" showDropDown="0" showInputMessage="1" showErrorMessage="0" allowBlank="1" promptTitle="本年中に直接支払った社会保険料の金額。給与から差し引かれた保険料" prompt="本年中に直接支払った社会保険料の金額。給与から差し引かれた保険料は記入しません。" type="custom">
      <formula1>TRUE</formula1>
    </dataValidation>
    <dataValidation sqref="CZ73:DC75" showDropDown="0" showInputMessage="1" showErrorMessage="0" allowBlank="1" promptTitle="独立行政法人中小企業基盤整備機構の共済契約の掛金。本年中に直接支" prompt="独立行政法人中小企業基盤整備機構の共済契約の掛金。本年中に直接支払った金額を入力します。給与天引き分は記入しません。" type="custom">
      <formula1>TRUE</formula1>
    </dataValidation>
    <dataValidation sqref="CZ76:DC82" showDropDown="0" showInputMessage="1" showErrorMessage="0" allowBlank="1" promptTitle="確定拠出年金法に規定する企業型年金加入者掛金。本年中に直接支払っ" prompt="確定拠出年金法に規定する企業型年金加入者掛金。本年中に直接支払った金額を入力します。給与天引き分は記入しません。" type="custom">
      <formula1>TRUE</formula1>
    </dataValidation>
    <dataValidation sqref="CZ83:DC85" showDropDown="0" showInputMessage="1" showErrorMessage="0" allowBlank="1" promptTitle="確定拠出年金法に規定する個人型年金加入者掛金。本年中に直接支払っ" prompt="確定拠出年金法に規定する個人型年金加入者掛金。本年中に直接支払った金額を入力します。給与天引き分は記入しません。" type="custom">
      <formula1>TRUE</formula1>
    </dataValidation>
    <dataValidation sqref="CZ86:DC88" showDropDown="0" showInputMessage="1" showErrorMessage="0" allowBlank="1" promptTitle="心身障害者扶養共済制度に関する契約の掛金。本年中に直接支払った金" prompt="心身障害者扶養共済制度に関する契約の掛金。本年中に直接支払った金額を入力します。給与天引き分は記入しません。" type="custom">
      <formula1>TRUE</formula1>
    </dataValidation>
  </dataValidations>
  <printOptions horizontalCentered="0" verticalCentered="0"/>
  <pageMargins left="0.4724409448818898" right="0.1968503937007874" top="0.1968503937007874" bottom="0.07874015748031496" header="0" footer="0"/>
  <pageSetup orientation="landscape" paperSize="9" scale="100" fitToHeight="0" fitToWidth="0"/>
  <rowBreaks count="1" manualBreakCount="1">
    <brk id="97" min="0" max="16383" man="1"/>
  </rowBreaks>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0"/>
  </sheetPr>
  <dimension ref="A1:DH124"/>
  <sheetViews>
    <sheetView showGridLines="0" zoomScale="120" workbookViewId="0">
      <selection activeCell="A1" sqref="A1"/>
    </sheetView>
  </sheetViews>
  <sheetFormatPr baseColWidth="8" defaultRowHeight="15"/>
  <cols>
    <col width="0.7314285714285713" customWidth="1" min="1" max="1"/>
    <col width="0.7314285714285713" customWidth="1" min="2" max="2"/>
    <col width="0.7314285714285713" customWidth="1" min="3" max="3"/>
    <col width="0.1828571428571428" customWidth="1" min="4" max="4"/>
    <col width="0.1828571428571428" customWidth="1" min="5" max="5"/>
    <col width="1.28" customWidth="1" min="6" max="6"/>
    <col width="0.9142857142857143" customWidth="1" min="7" max="7"/>
    <col width="0.7314285714285713" customWidth="1" min="8" max="8"/>
    <col width="2.56" customWidth="1" min="9" max="9"/>
    <col width="0.7314285714285713" customWidth="1" min="10" max="10"/>
    <col width="1.28" customWidth="1" min="11" max="11"/>
    <col width="0.1828571428571428" customWidth="1" min="12" max="12"/>
    <col width="4.205714285714286" customWidth="1" min="13" max="13"/>
    <col width="0.5485714285714285" customWidth="1" min="14" max="14"/>
    <col width="0.1828571428571428" customWidth="1" min="15" max="15"/>
    <col width="0.9142857142857143" customWidth="1" min="16" max="16"/>
    <col width="0.5485714285714285" customWidth="1" min="17" max="17"/>
    <col width="1.462857142857143" customWidth="1" min="18" max="18"/>
    <col width="3.474285714285714" customWidth="1" min="19" max="19"/>
    <col width="0.1828571428571428" customWidth="1" min="20" max="20"/>
    <col width="0.3657142857142857" customWidth="1" min="21" max="21"/>
    <col width="0.9142857142857143" customWidth="1" min="22" max="22"/>
    <col width="1.28" customWidth="1" min="23" max="23"/>
    <col width="0.6048351648351672" customWidth="1" min="24" max="24"/>
    <col width="1.040879120879118" customWidth="1" min="25" max="25"/>
    <col width="1.828571428571429" customWidth="1" min="26" max="26"/>
    <col width="0.2285714285714286" customWidth="1" min="27" max="27"/>
    <col width="0.2496703296703293" customWidth="1" min="28" max="28"/>
    <col width="1.807472527472528" customWidth="1" min="29" max="29"/>
    <col width="0.4571428571428571" customWidth="1" min="30" max="30"/>
    <col width="1.08307692307692" customWidth="1" min="31" max="31"/>
    <col width="0.51692307692308" customWidth="1" min="32" max="32"/>
    <col width="2.057142857142857" customWidth="1" min="33" max="33"/>
    <col width="0.7736263736263728" customWidth="1" min="34" max="34"/>
    <col width="0.5063736263736273" customWidth="1" min="35" max="35"/>
    <col width="0.7771428571428571" customWidth="1" min="36" max="36"/>
    <col width="2.057142857142857" customWidth="1" min="37" max="37"/>
    <col width="0.007032967032968632" customWidth="1" min="38" max="38"/>
    <col width="2.050109890109888" customWidth="1" min="39" max="39"/>
    <col width="0.04571428571428571" customWidth="1" min="40" max="40"/>
    <col width="1.251868131868126" customWidth="1" min="41" max="41"/>
    <col width="0.02813186813187453" customWidth="1" min="42" max="42"/>
    <col width="0.7314285714285713" customWidth="1" min="43" max="43"/>
    <col width="1.645714285714285" customWidth="1" min="44" max="44"/>
    <col width="0.4114285714285714" customWidth="1" min="45" max="45"/>
    <col width="0.5309890109890174" customWidth="1" min="46" max="46"/>
    <col width="1.52615384615384" customWidth="1" min="47" max="47"/>
    <col width="0.8228571428571427" customWidth="1" min="48" max="48"/>
    <col width="0.998681318681317" customWidth="1" min="49" max="49"/>
    <col width="0.09846153846154006" customWidth="1" min="50" max="50"/>
    <col width="0.1371428571428571" customWidth="1" min="51" max="51"/>
    <col width="1.874285714285714" customWidth="1" min="52" max="52"/>
    <col width="0.1828571428571428" customWidth="1" min="53" max="53"/>
    <col width="0.3657142857142857" customWidth="1" min="54" max="54"/>
    <col width="0.6892307692307701" customWidth="1" min="55" max="55"/>
    <col width="1.322197802197801" customWidth="1" min="56" max="56"/>
    <col width="1.828571428571429" customWidth="1" min="57" max="57"/>
    <col width="0.1969230769230801" customWidth="1" min="58" max="58"/>
    <col width="0.7173626373626342" customWidth="1" min="59" max="59"/>
    <col width="0.9142857142857143" customWidth="1" min="60" max="60"/>
    <col width="0.7314285714285713" customWidth="1" min="61" max="61"/>
    <col width="0.5485714285714285" customWidth="1" min="62" max="62"/>
    <col width="0.4360439560439512" customWidth="1" min="63" max="63"/>
    <col width="1.026813186813191" customWidth="1" min="64" max="64"/>
    <col width="1.828571428571429" customWidth="1" min="65" max="65"/>
    <col width="0.4923076923076899" customWidth="1" min="66" max="66"/>
    <col width="0.2391208791208815" customWidth="1" min="67" max="67"/>
    <col width="0.7314285714285713" customWidth="1" min="68" max="68"/>
    <col width="1.28" customWidth="1" min="69" max="69"/>
    <col width="0.9142857142857143" customWidth="1" min="70" max="70"/>
    <col width="0.1828571428571428" customWidth="1" min="71" max="71"/>
    <col width="0.5485714285714285" customWidth="1" min="72" max="72"/>
    <col width="0.9142857142857143" customWidth="1" min="73" max="73"/>
    <col width="2.194285714285714" customWidth="1" min="74" max="74"/>
    <col width="0.5485714285714285" customWidth="1" min="75" max="75"/>
    <col width="0.5485714285714285" customWidth="1" min="76" max="76"/>
    <col width="0.1828571428571428" customWidth="1" min="77" max="77"/>
    <col width="1.28" customWidth="1" min="78" max="78"/>
    <col width="1.828571428571429" customWidth="1" min="79" max="79"/>
    <col width="0.9142857142857143" customWidth="1" min="80" max="80"/>
    <col width="0.1828571428571428" customWidth="1" min="81" max="81"/>
    <col width="2.011428571428572" customWidth="1" min="82" max="82"/>
    <col width="0.3657142857142857" customWidth="1" min="83" max="83"/>
    <col width="0.1828571428571428" customWidth="1" min="84" max="84"/>
    <col width="0.7314285714285713" customWidth="1" min="85" max="85"/>
    <col width="0.9142857142857143" customWidth="1" min="86" max="86"/>
    <col width="1.097142857142857" customWidth="1" min="87" max="87"/>
    <col width="2.56" customWidth="1" min="88" max="88"/>
    <col width="6.582857142857142" customWidth="1" min="89" max="89"/>
    <col width="3.474285714285714" customWidth="1" min="90" max="90"/>
    <col width="1.097142857142857" customWidth="1" min="91" max="91"/>
    <col width="6.582857142857142" customWidth="1" min="92" max="92"/>
    <col width="3.291428571428571" customWidth="1" min="93" max="93"/>
    <col width="2.194285714285714" customWidth="1" min="94" max="94"/>
    <col width="0.1828571428571428" customWidth="1" min="95" max="95"/>
    <col width="1.462857142857143" customWidth="1" min="96" max="96"/>
    <col width="2.377142857142857" customWidth="1" min="97" max="97"/>
    <col width="7.314285714285714" customWidth="1" min="98" max="98"/>
    <col width="2.377142857142857" customWidth="1" min="99" max="99"/>
    <col width="0.7314285714285713" customWidth="1" min="100" max="100"/>
    <col width="2.194285714285714" customWidth="1" min="101" max="101"/>
    <col width="0.3657142857142857" customWidth="1" min="102" max="102"/>
    <col width="2.011428571428572" customWidth="1" min="103" max="103"/>
    <col width="2.377142857142857" customWidth="1" min="104" max="104"/>
    <col width="3.84" customWidth="1" min="105" max="105"/>
    <col width="1.828571428571429" customWidth="1" min="106" max="106"/>
    <col width="3.657142857142857" customWidth="1" min="107" max="107"/>
    <col width="1.645714285714285" customWidth="1" min="108" max="108"/>
    <col width="0.1828571428571428" customWidth="1" min="109" max="109"/>
    <col width="0.1828571428571428" customWidth="1" min="110" max="110"/>
    <col width="0.3657142857142857" customWidth="1" min="111" max="111"/>
    <col width="2.742857142857143" customWidth="1" min="112" max="112"/>
  </cols>
  <sheetData>
    <row r="1" ht="19.08" customHeight="1">
      <c r="A1" s="1" t="inlineStr">
        <is>
          <t>令 和 ８ 年 分　 給 与 所 得 者 の 保 険 料 控 除 申 告 書</t>
        </is>
      </c>
    </row>
    <row r="2" ht="2.12" customHeight="1"/>
    <row r="3" ht="14.84" customHeight="1">
      <c r="A3" s="2" t="inlineStr">
        <is>
          <t>所轄税務署長</t>
        </is>
      </c>
      <c r="B3" s="3" t="n"/>
      <c r="C3" s="3" t="n"/>
      <c r="D3" s="3" t="n"/>
      <c r="E3" s="3" t="n"/>
      <c r="F3" s="3" t="n"/>
      <c r="G3" s="3" t="n"/>
      <c r="H3" s="3" t="n"/>
      <c r="I3" s="3" t="n"/>
      <c r="J3" s="3" t="n"/>
      <c r="K3" s="3" t="n"/>
      <c r="L3" s="4" t="n"/>
      <c r="M3" s="5" t="inlineStr">
        <is>
          <t>給与の支払者の
名称（氏名）</t>
        </is>
      </c>
      <c r="N3" s="3" t="n"/>
      <c r="O3" s="3" t="n"/>
      <c r="P3" s="3" t="n"/>
      <c r="Q3" s="3" t="n"/>
      <c r="R3" s="3" t="n"/>
      <c r="S3" s="4" t="n"/>
      <c r="T3" s="3" t="n"/>
      <c r="U3" s="3" t="n"/>
      <c r="V3" s="6" t="inlineStr">
        <is>
          <t>株式会社やっとくん</t>
        </is>
      </c>
      <c r="W3" s="3" t="n"/>
      <c r="X3" s="3" t="n"/>
      <c r="Y3" s="3" t="n"/>
      <c r="Z3" s="3" t="n"/>
      <c r="AA3" s="3" t="n"/>
      <c r="AB3" s="3" t="n"/>
      <c r="AC3" s="3" t="n"/>
      <c r="AD3" s="3" t="n"/>
      <c r="AE3" s="3" t="n"/>
      <c r="AF3" s="3" t="n"/>
      <c r="AG3" s="3" t="n"/>
      <c r="AH3" s="3" t="n"/>
      <c r="AI3" s="3" t="n"/>
      <c r="AJ3" s="3" t="n"/>
      <c r="AK3" s="3" t="n"/>
      <c r="AL3" s="3" t="n"/>
      <c r="AM3" s="3" t="n"/>
      <c r="AN3" s="3" t="n"/>
      <c r="AO3" s="3" t="n"/>
      <c r="AP3" s="3" t="n"/>
      <c r="AQ3" s="3" t="n"/>
      <c r="AR3" s="3" t="n"/>
      <c r="AS3" s="3" t="n"/>
      <c r="AT3" s="3" t="n"/>
      <c r="AU3" s="3" t="n"/>
      <c r="AV3" s="3" t="n"/>
      <c r="AW3" s="3" t="n"/>
      <c r="AX3" s="3" t="n"/>
      <c r="AY3" s="3" t="n"/>
      <c r="AZ3" s="3" t="n"/>
      <c r="BA3" s="3" t="n"/>
      <c r="BB3" s="3" t="n"/>
      <c r="BC3" s="3" t="n"/>
      <c r="BD3" s="3" t="n"/>
      <c r="BE3" s="3" t="n"/>
      <c r="BF3" s="3" t="n"/>
      <c r="BG3" s="3" t="n"/>
      <c r="BH3" s="3" t="n"/>
      <c r="BI3" s="3" t="n"/>
      <c r="BJ3" s="3" t="n"/>
      <c r="BK3" s="3" t="n"/>
      <c r="BL3" s="3" t="n"/>
      <c r="BM3" s="3" t="n"/>
      <c r="BN3" s="3" t="n"/>
      <c r="BO3" s="3" t="n"/>
      <c r="BP3" s="3" t="n"/>
      <c r="BQ3" s="3" t="n"/>
      <c r="BR3" s="3" t="n"/>
      <c r="BS3" s="4" t="n"/>
      <c r="BT3" s="7" t="inlineStr">
        <is>
          <t>（フリガナ）
あなたの氏名</t>
        </is>
      </c>
      <c r="BU3" s="3" t="n"/>
      <c r="BV3" s="3" t="n"/>
      <c r="BW3" s="3" t="n"/>
      <c r="BX3" s="3" t="n"/>
      <c r="BY3" s="3" t="n"/>
      <c r="BZ3" s="3" t="n"/>
      <c r="CA3" s="3" t="n"/>
      <c r="CB3" s="3" t="n"/>
      <c r="CC3" s="3" t="n"/>
      <c r="CD3" s="4" t="n"/>
      <c r="CE3" s="3" t="n"/>
      <c r="CF3" s="3" t="n"/>
      <c r="CG3" s="8" t="inlineStr">
        <is>
          <t>ヤマカワ タロウ</t>
        </is>
      </c>
      <c r="CH3" s="3" t="n"/>
      <c r="CI3" s="3" t="n"/>
      <c r="CJ3" s="3" t="n"/>
      <c r="CK3" s="3" t="n"/>
      <c r="CL3" s="3" t="n"/>
      <c r="CM3" s="3" t="n"/>
      <c r="CN3" s="3" t="n"/>
      <c r="CO3" s="3" t="n"/>
      <c r="CP3" s="3" t="n"/>
      <c r="CQ3" s="3" t="n"/>
      <c r="CR3" s="3" t="n"/>
      <c r="CS3" s="3" t="n"/>
      <c r="CT3" s="3" t="n"/>
      <c r="CU3" s="3" t="n"/>
      <c r="CV3" s="3" t="n"/>
      <c r="CW3" s="3" t="n"/>
      <c r="CX3" s="9" t="n"/>
    </row>
    <row r="4" ht="2.12" customHeight="1">
      <c r="A4" s="10" t="n"/>
      <c r="L4" s="11" t="n"/>
      <c r="M4" s="12" t="n"/>
      <c r="S4" s="11" t="n"/>
      <c r="BS4" s="11" t="n"/>
      <c r="BT4" s="12" t="n"/>
      <c r="CD4" s="11" t="n"/>
      <c r="CG4" s="13" t="inlineStr">
        <is>
          <t>山川 太郎</t>
        </is>
      </c>
      <c r="CX4" s="14" t="n"/>
    </row>
    <row r="5" ht="3.18" customHeight="1">
      <c r="A5" s="10" t="n"/>
      <c r="L5" s="11" t="n"/>
      <c r="M5" s="12" t="n"/>
      <c r="S5" s="11" t="n"/>
      <c r="BS5" s="11" t="n"/>
      <c r="BT5" s="12" t="n"/>
      <c r="CD5" s="11" t="n"/>
      <c r="CX5" s="14" t="n"/>
      <c r="DC5" s="15" t="inlineStr">
        <is>
          <t>保</t>
        </is>
      </c>
    </row>
    <row r="6" ht="9.540000000000001" customHeight="1">
      <c r="A6" s="16" t="inlineStr">
        <is>
          <t>渋谷</t>
        </is>
      </c>
      <c r="L6" s="11" t="n"/>
      <c r="M6" s="17" t="n"/>
      <c r="N6" s="18" t="n"/>
      <c r="O6" s="18" t="n"/>
      <c r="P6" s="18" t="n"/>
      <c r="Q6" s="18" t="n"/>
      <c r="R6" s="18" t="n"/>
      <c r="S6" s="19" t="n"/>
      <c r="T6" s="18" t="n"/>
      <c r="U6" s="18" t="n"/>
      <c r="V6" s="18" t="n"/>
      <c r="W6" s="18" t="n"/>
      <c r="X6" s="18" t="n"/>
      <c r="Y6" s="18" t="n"/>
      <c r="Z6" s="18" t="n"/>
      <c r="AA6" s="18" t="n"/>
      <c r="AB6" s="18" t="n"/>
      <c r="AC6" s="18" t="n"/>
      <c r="AD6" s="18" t="n"/>
      <c r="AE6" s="18" t="n"/>
      <c r="AF6" s="18" t="n"/>
      <c r="AG6" s="18" t="n"/>
      <c r="AH6" s="18" t="n"/>
      <c r="AI6" s="18" t="n"/>
      <c r="AJ6" s="18" t="n"/>
      <c r="AK6" s="18" t="n"/>
      <c r="AL6" s="18" t="n"/>
      <c r="AM6" s="18" t="n"/>
      <c r="AN6" s="18" t="n"/>
      <c r="AO6" s="18" t="n"/>
      <c r="AP6" s="18" t="n"/>
      <c r="AQ6" s="18" t="n"/>
      <c r="AR6" s="18" t="n"/>
      <c r="AS6" s="18" t="n"/>
      <c r="AT6" s="18" t="n"/>
      <c r="AU6" s="18" t="n"/>
      <c r="AV6" s="18" t="n"/>
      <c r="AW6" s="18" t="n"/>
      <c r="AX6" s="18" t="n"/>
      <c r="AY6" s="18" t="n"/>
      <c r="AZ6" s="18" t="n"/>
      <c r="BA6" s="18" t="n"/>
      <c r="BB6" s="18" t="n"/>
      <c r="BC6" s="18" t="n"/>
      <c r="BD6" s="18" t="n"/>
      <c r="BE6" s="18" t="n"/>
      <c r="BF6" s="18" t="n"/>
      <c r="BG6" s="18" t="n"/>
      <c r="BH6" s="18" t="n"/>
      <c r="BI6" s="18" t="n"/>
      <c r="BJ6" s="18" t="n"/>
      <c r="BK6" s="18" t="n"/>
      <c r="BL6" s="18" t="n"/>
      <c r="BM6" s="18" t="n"/>
      <c r="BN6" s="18" t="n"/>
      <c r="BO6" s="18" t="n"/>
      <c r="BP6" s="18" t="n"/>
      <c r="BQ6" s="18" t="n"/>
      <c r="BR6" s="18" t="n"/>
      <c r="BS6" s="19" t="n"/>
      <c r="BT6" s="12" t="n"/>
      <c r="CD6" s="11" t="n"/>
      <c r="CX6" s="14" t="n"/>
    </row>
    <row r="7" ht="9.540000000000001" customHeight="1">
      <c r="A7" s="10" t="n"/>
      <c r="L7" s="11" t="n"/>
      <c r="M7" s="20" t="inlineStr">
        <is>
          <t>給与の支払者の
法人番号</t>
        </is>
      </c>
      <c r="N7" s="21" t="n"/>
      <c r="O7" s="21" t="n"/>
      <c r="P7" s="21" t="n"/>
      <c r="Q7" s="21" t="n"/>
      <c r="R7" s="21" t="n"/>
      <c r="S7" s="22" t="n"/>
      <c r="T7" s="23" t="inlineStr">
        <is>
          <t>※この申告書の提出を受けた給与の支払者（個人を除きます。）が記載してください。</t>
        </is>
      </c>
      <c r="U7" s="21" t="n"/>
      <c r="V7" s="21" t="n"/>
      <c r="W7" s="21" t="n"/>
      <c r="X7" s="21" t="n"/>
      <c r="Y7" s="21" t="n"/>
      <c r="Z7" s="21" t="n"/>
      <c r="AA7" s="21" t="n"/>
      <c r="AB7" s="21" t="n"/>
      <c r="AC7" s="21" t="n"/>
      <c r="AD7" s="21" t="n"/>
      <c r="AE7" s="21" t="n"/>
      <c r="AF7" s="21" t="n"/>
      <c r="AG7" s="21" t="n"/>
      <c r="AH7" s="21" t="n"/>
      <c r="AI7" s="21" t="n"/>
      <c r="AJ7" s="21" t="n"/>
      <c r="AK7" s="21" t="n"/>
      <c r="AL7" s="21" t="n"/>
      <c r="AM7" s="21" t="n"/>
      <c r="AN7" s="21" t="n"/>
      <c r="AO7" s="21" t="n"/>
      <c r="AP7" s="21" t="n"/>
      <c r="AQ7" s="21" t="n"/>
      <c r="AR7" s="21" t="n"/>
      <c r="AS7" s="21" t="n"/>
      <c r="AT7" s="21" t="n"/>
      <c r="AU7" s="21" t="n"/>
      <c r="AV7" s="21" t="n"/>
      <c r="AW7" s="21" t="n"/>
      <c r="AX7" s="21" t="n"/>
      <c r="AY7" s="21" t="n"/>
      <c r="AZ7" s="21" t="n"/>
      <c r="BA7" s="21" t="n"/>
      <c r="BB7" s="21" t="n"/>
      <c r="BC7" s="21" t="n"/>
      <c r="BD7" s="21" t="n"/>
      <c r="BE7" s="21" t="n"/>
      <c r="BF7" s="21" t="n"/>
      <c r="BG7" s="21" t="n"/>
      <c r="BH7" s="21" t="n"/>
      <c r="BI7" s="21" t="n"/>
      <c r="BJ7" s="21" t="n"/>
      <c r="BK7" s="21" t="n"/>
      <c r="BL7" s="21" t="n"/>
      <c r="BM7" s="21" t="n"/>
      <c r="BN7" s="21" t="n"/>
      <c r="BO7" s="21" t="n"/>
      <c r="BP7" s="21" t="n"/>
      <c r="BQ7" s="21" t="n"/>
      <c r="BR7" s="21" t="n"/>
      <c r="BS7" s="22" t="n"/>
      <c r="BT7" s="12" t="n"/>
      <c r="CD7" s="11" t="n"/>
      <c r="CX7" s="14" t="n"/>
    </row>
    <row r="8" ht="6.36" customHeight="1">
      <c r="A8" s="10" t="n"/>
      <c r="L8" s="11" t="n"/>
      <c r="M8" s="12" t="n"/>
      <c r="S8" s="11" t="n"/>
      <c r="T8" s="24" t="n"/>
      <c r="X8" s="11" t="n"/>
      <c r="Y8" s="24" t="n"/>
      <c r="AB8" s="11" t="n"/>
      <c r="AC8" s="24" t="n"/>
      <c r="AE8" s="11" t="n"/>
      <c r="AF8" s="24" t="n"/>
      <c r="AH8" s="11" t="n"/>
      <c r="AI8" s="24" t="n"/>
      <c r="AL8" s="11" t="n"/>
      <c r="AM8" s="24" t="n"/>
      <c r="AO8" s="11" t="n"/>
      <c r="AP8" s="24" t="n"/>
      <c r="AT8" s="11" t="n"/>
      <c r="AU8" s="24" t="n"/>
      <c r="AW8" s="11" t="n"/>
      <c r="AX8" s="24" t="n"/>
      <c r="BC8" s="11" t="n"/>
      <c r="BD8" s="24" t="n"/>
      <c r="BF8" s="11" t="n"/>
      <c r="BG8" s="24" t="n"/>
      <c r="BK8" s="11" t="n"/>
      <c r="BL8" s="24" t="n"/>
      <c r="BN8" s="11" t="n"/>
      <c r="BO8" s="24" t="n"/>
      <c r="BS8" s="11" t="n"/>
      <c r="BT8" s="12" t="n"/>
      <c r="CD8" s="11" t="n"/>
      <c r="CX8" s="14" t="n"/>
    </row>
    <row r="9" ht="9.540000000000001" customHeight="1">
      <c r="A9" s="10" t="n"/>
      <c r="L9" s="11" t="n"/>
      <c r="M9" s="17" t="n"/>
      <c r="N9" s="18" t="n"/>
      <c r="O9" s="18" t="n"/>
      <c r="P9" s="18" t="n"/>
      <c r="Q9" s="18" t="n"/>
      <c r="R9" s="18" t="n"/>
      <c r="S9" s="19" t="n"/>
      <c r="T9" s="17" t="n"/>
      <c r="U9" s="18" t="n"/>
      <c r="V9" s="18" t="n"/>
      <c r="W9" s="18" t="n"/>
      <c r="X9" s="19" t="n"/>
      <c r="Y9" s="17" t="n"/>
      <c r="Z9" s="18" t="n"/>
      <c r="AA9" s="18" t="n"/>
      <c r="AB9" s="19" t="n"/>
      <c r="AC9" s="17" t="n"/>
      <c r="AD9" s="18" t="n"/>
      <c r="AE9" s="19" t="n"/>
      <c r="AF9" s="17" t="n"/>
      <c r="AG9" s="18" t="n"/>
      <c r="AH9" s="19" t="n"/>
      <c r="AI9" s="17" t="n"/>
      <c r="AJ9" s="18" t="n"/>
      <c r="AK9" s="18" t="n"/>
      <c r="AL9" s="19" t="n"/>
      <c r="AM9" s="17" t="n"/>
      <c r="AN9" s="18" t="n"/>
      <c r="AO9" s="19" t="n"/>
      <c r="AP9" s="17" t="n"/>
      <c r="AQ9" s="18" t="n"/>
      <c r="AR9" s="18" t="n"/>
      <c r="AS9" s="18" t="n"/>
      <c r="AT9" s="19" t="n"/>
      <c r="AU9" s="17" t="n"/>
      <c r="AV9" s="18" t="n"/>
      <c r="AW9" s="19" t="n"/>
      <c r="AX9" s="17" t="n"/>
      <c r="AY9" s="18" t="n"/>
      <c r="AZ9" s="18" t="n"/>
      <c r="BA9" s="18" t="n"/>
      <c r="BB9" s="18" t="n"/>
      <c r="BC9" s="19" t="n"/>
      <c r="BD9" s="17" t="n"/>
      <c r="BE9" s="18" t="n"/>
      <c r="BF9" s="19" t="n"/>
      <c r="BG9" s="17" t="n"/>
      <c r="BH9" s="18" t="n"/>
      <c r="BI9" s="18" t="n"/>
      <c r="BJ9" s="18" t="n"/>
      <c r="BK9" s="19" t="n"/>
      <c r="BL9" s="17" t="n"/>
      <c r="BM9" s="18" t="n"/>
      <c r="BN9" s="19" t="n"/>
      <c r="BO9" s="17" t="n"/>
      <c r="BP9" s="18" t="n"/>
      <c r="BQ9" s="18" t="n"/>
      <c r="BR9" s="18" t="n"/>
      <c r="BS9" s="19" t="n"/>
      <c r="BT9" s="25" t="inlineStr">
        <is>
          <t>あなたの住所
又 は 居 所</t>
        </is>
      </c>
      <c r="BU9" s="21" t="n"/>
      <c r="BV9" s="21" t="n"/>
      <c r="BW9" s="21" t="n"/>
      <c r="BX9" s="21" t="n"/>
      <c r="BY9" s="21" t="n"/>
      <c r="BZ9" s="21" t="n"/>
      <c r="CA9" s="21" t="n"/>
      <c r="CB9" s="21" t="n"/>
      <c r="CC9" s="21" t="n"/>
      <c r="CD9" s="22" t="n"/>
      <c r="CE9" s="21" t="n"/>
      <c r="CF9" s="21" t="n"/>
      <c r="CG9" s="26" t="inlineStr">
        <is>
          <t>○○市××町23－7</t>
        </is>
      </c>
      <c r="CH9" s="21" t="n"/>
      <c r="CI9" s="21" t="n"/>
      <c r="CJ9" s="21" t="n"/>
      <c r="CK9" s="21" t="n"/>
      <c r="CL9" s="21" t="n"/>
      <c r="CM9" s="21" t="n"/>
      <c r="CN9" s="21" t="n"/>
      <c r="CO9" s="21" t="n"/>
      <c r="CP9" s="21" t="n"/>
      <c r="CQ9" s="21" t="n"/>
      <c r="CR9" s="21" t="n"/>
      <c r="CS9" s="21" t="n"/>
      <c r="CT9" s="21" t="n"/>
      <c r="CU9" s="21" t="n"/>
      <c r="CV9" s="21" t="n"/>
      <c r="CW9" s="21" t="n"/>
      <c r="CX9" s="27" t="n"/>
    </row>
    <row r="10" ht="4.24" customHeight="1">
      <c r="A10" s="10" t="n"/>
      <c r="L10" s="11" t="n"/>
      <c r="M10" s="20" t="inlineStr">
        <is>
          <t>給与の支払者の
所在地（住所）</t>
        </is>
      </c>
      <c r="N10" s="21" t="n"/>
      <c r="O10" s="21" t="n"/>
      <c r="P10" s="21" t="n"/>
      <c r="Q10" s="21" t="n"/>
      <c r="R10" s="21" t="n"/>
      <c r="S10" s="22" t="n"/>
      <c r="T10" s="21" t="n"/>
      <c r="U10" s="21" t="n"/>
      <c r="V10" s="26" t="inlineStr">
        <is>
          <t>東京都渋谷区神宮前 1-1-1</t>
        </is>
      </c>
      <c r="W10" s="21" t="n"/>
      <c r="X10" s="21" t="n"/>
      <c r="Y10" s="21" t="n"/>
      <c r="Z10" s="21" t="n"/>
      <c r="AA10" s="21" t="n"/>
      <c r="AB10" s="21" t="n"/>
      <c r="AC10" s="21" t="n"/>
      <c r="AD10" s="21" t="n"/>
      <c r="AE10" s="21" t="n"/>
      <c r="AF10" s="21" t="n"/>
      <c r="AG10" s="21" t="n"/>
      <c r="AH10" s="21" t="n"/>
      <c r="AI10" s="21" t="n"/>
      <c r="AJ10" s="21" t="n"/>
      <c r="AK10" s="21" t="n"/>
      <c r="AL10" s="21" t="n"/>
      <c r="AM10" s="21" t="n"/>
      <c r="AN10" s="21" t="n"/>
      <c r="AO10" s="21" t="n"/>
      <c r="AP10" s="21" t="n"/>
      <c r="AQ10" s="21" t="n"/>
      <c r="AR10" s="21" t="n"/>
      <c r="AS10" s="21" t="n"/>
      <c r="AT10" s="21" t="n"/>
      <c r="AU10" s="21" t="n"/>
      <c r="AV10" s="21" t="n"/>
      <c r="AW10" s="21" t="n"/>
      <c r="AX10" s="21" t="n"/>
      <c r="AY10" s="21" t="n"/>
      <c r="AZ10" s="21" t="n"/>
      <c r="BA10" s="21" t="n"/>
      <c r="BB10" s="21" t="n"/>
      <c r="BC10" s="21" t="n"/>
      <c r="BD10" s="21" t="n"/>
      <c r="BE10" s="21" t="n"/>
      <c r="BF10" s="21" t="n"/>
      <c r="BG10" s="21" t="n"/>
      <c r="BH10" s="21" t="n"/>
      <c r="BI10" s="21" t="n"/>
      <c r="BJ10" s="21" t="n"/>
      <c r="BK10" s="21" t="n"/>
      <c r="BL10" s="21" t="n"/>
      <c r="BM10" s="21" t="n"/>
      <c r="BN10" s="21" t="n"/>
      <c r="BO10" s="21" t="n"/>
      <c r="BP10" s="21" t="n"/>
      <c r="BQ10" s="21" t="n"/>
      <c r="BR10" s="21" t="n"/>
      <c r="BS10" s="22" t="n"/>
      <c r="BT10" s="12" t="n"/>
      <c r="CD10" s="11" t="n"/>
      <c r="CX10" s="14" t="n"/>
    </row>
    <row r="11" ht="3.18" customHeight="1">
      <c r="A11" s="10" t="n"/>
      <c r="L11" s="11" t="n"/>
      <c r="M11" s="12" t="n"/>
      <c r="S11" s="11" t="n"/>
      <c r="BS11" s="11" t="n"/>
      <c r="BT11" s="12" t="n"/>
      <c r="CD11" s="11" t="n"/>
      <c r="CX11" s="14" t="n"/>
    </row>
    <row r="12" ht="2.12" customHeight="1">
      <c r="A12" s="10" t="n"/>
      <c r="L12" s="11" t="n"/>
      <c r="M12" s="12" t="n"/>
      <c r="S12" s="11" t="n"/>
      <c r="BS12" s="11" t="n"/>
      <c r="BT12" s="12" t="n"/>
      <c r="CD12" s="11" t="n"/>
      <c r="CX12" s="14" t="n"/>
    </row>
    <row r="13" ht="14.84" customHeight="1">
      <c r="A13" s="28" t="inlineStr">
        <is>
          <t>税務署長</t>
        </is>
      </c>
      <c r="B13" s="29" t="n"/>
      <c r="C13" s="29" t="n"/>
      <c r="D13" s="29" t="n"/>
      <c r="E13" s="29" t="n"/>
      <c r="F13" s="29" t="n"/>
      <c r="G13" s="29" t="n"/>
      <c r="H13" s="29" t="n"/>
      <c r="I13" s="29" t="n"/>
      <c r="J13" s="29" t="n"/>
      <c r="K13" s="29" t="n"/>
      <c r="L13" s="30" t="n"/>
      <c r="M13" s="31" t="n"/>
      <c r="N13" s="29" t="n"/>
      <c r="O13" s="29" t="n"/>
      <c r="P13" s="29" t="n"/>
      <c r="Q13" s="29" t="n"/>
      <c r="R13" s="29" t="n"/>
      <c r="S13" s="30" t="n"/>
      <c r="T13" s="29" t="n"/>
      <c r="U13" s="29" t="n"/>
      <c r="V13" s="29" t="n"/>
      <c r="W13" s="29" t="n"/>
      <c r="X13" s="29" t="n"/>
      <c r="Y13" s="29" t="n"/>
      <c r="Z13" s="29" t="n"/>
      <c r="AA13" s="29" t="n"/>
      <c r="AB13" s="29" t="n"/>
      <c r="AC13" s="29" t="n"/>
      <c r="AD13" s="29" t="n"/>
      <c r="AE13" s="29" t="n"/>
      <c r="AF13" s="29" t="n"/>
      <c r="AG13" s="29" t="n"/>
      <c r="AH13" s="29" t="n"/>
      <c r="AI13" s="29" t="n"/>
      <c r="AJ13" s="29" t="n"/>
      <c r="AK13" s="29" t="n"/>
      <c r="AL13" s="29" t="n"/>
      <c r="AM13" s="29" t="n"/>
      <c r="AN13" s="29" t="n"/>
      <c r="AO13" s="29" t="n"/>
      <c r="AP13" s="29" t="n"/>
      <c r="AQ13" s="29" t="n"/>
      <c r="AR13" s="29" t="n"/>
      <c r="AS13" s="29" t="n"/>
      <c r="AT13" s="29" t="n"/>
      <c r="AU13" s="29" t="n"/>
      <c r="AV13" s="29" t="n"/>
      <c r="AW13" s="29" t="n"/>
      <c r="AX13" s="29" t="n"/>
      <c r="AY13" s="29" t="n"/>
      <c r="AZ13" s="29" t="n"/>
      <c r="BA13" s="29" t="n"/>
      <c r="BB13" s="29" t="n"/>
      <c r="BC13" s="29" t="n"/>
      <c r="BD13" s="29" t="n"/>
      <c r="BE13" s="29" t="n"/>
      <c r="BF13" s="29" t="n"/>
      <c r="BG13" s="29" t="n"/>
      <c r="BH13" s="29" t="n"/>
      <c r="BI13" s="29" t="n"/>
      <c r="BJ13" s="29" t="n"/>
      <c r="BK13" s="29" t="n"/>
      <c r="BL13" s="29" t="n"/>
      <c r="BM13" s="29" t="n"/>
      <c r="BN13" s="29" t="n"/>
      <c r="BO13" s="29" t="n"/>
      <c r="BP13" s="29" t="n"/>
      <c r="BQ13" s="29" t="n"/>
      <c r="BR13" s="29" t="n"/>
      <c r="BS13" s="30" t="n"/>
      <c r="BT13" s="31" t="n"/>
      <c r="BU13" s="29" t="n"/>
      <c r="BV13" s="29" t="n"/>
      <c r="BW13" s="29" t="n"/>
      <c r="BX13" s="29" t="n"/>
      <c r="BY13" s="29" t="n"/>
      <c r="BZ13" s="29" t="n"/>
      <c r="CA13" s="29" t="n"/>
      <c r="CB13" s="29" t="n"/>
      <c r="CC13" s="29" t="n"/>
      <c r="CD13" s="30" t="n"/>
      <c r="CE13" s="29" t="n"/>
      <c r="CF13" s="29" t="n"/>
      <c r="CG13" s="29" t="n"/>
      <c r="CH13" s="29" t="n"/>
      <c r="CI13" s="29" t="n"/>
      <c r="CJ13" s="29" t="n"/>
      <c r="CK13" s="29" t="n"/>
      <c r="CL13" s="29" t="n"/>
      <c r="CM13" s="29" t="n"/>
      <c r="CN13" s="29" t="n"/>
      <c r="CO13" s="29" t="n"/>
      <c r="CP13" s="29" t="n"/>
      <c r="CQ13" s="29" t="n"/>
      <c r="CR13" s="29" t="n"/>
      <c r="CS13" s="29" t="n"/>
      <c r="CT13" s="29" t="n"/>
      <c r="CU13" s="29" t="n"/>
      <c r="CV13" s="29" t="n"/>
      <c r="CW13" s="29" t="n"/>
      <c r="CX13" s="32" t="n"/>
    </row>
    <row r="14" ht="7.42" customHeight="1"/>
    <row r="15" ht="27.56" customHeight="1">
      <c r="A15" s="33" t="inlineStr">
        <is>
          <t>生命保険料控除</t>
        </is>
      </c>
      <c r="B15" s="3" t="n"/>
      <c r="C15" s="3" t="n"/>
      <c r="D15" s="3" t="n"/>
      <c r="E15" s="4" t="n"/>
      <c r="F15" s="3" t="n"/>
      <c r="G15" s="3" t="n"/>
      <c r="H15" s="34" t="inlineStr">
        <is>
          <t>保 険 会 社 等
の 名 称</t>
        </is>
      </c>
      <c r="I15" s="35" t="n"/>
      <c r="J15" s="35" t="n"/>
      <c r="K15" s="35" t="n"/>
      <c r="L15" s="35" t="n"/>
      <c r="M15" s="35" t="n"/>
      <c r="N15" s="35" t="n"/>
      <c r="O15" s="35" t="n"/>
      <c r="P15" s="35" t="n"/>
      <c r="Q15" s="35" t="n"/>
      <c r="R15" s="36" t="n"/>
      <c r="S15" s="34" t="inlineStr">
        <is>
          <t>保険等の
種 類</t>
        </is>
      </c>
      <c r="T15" s="35" t="n"/>
      <c r="U15" s="35" t="n"/>
      <c r="V15" s="35" t="n"/>
      <c r="W15" s="35" t="n"/>
      <c r="X15" s="35" t="n"/>
      <c r="Y15" s="36" t="n"/>
      <c r="Z15" s="37" t="inlineStr">
        <is>
          <t>保険期間
又 は
年金支払
期間</t>
        </is>
      </c>
      <c r="AA15" s="35" t="n"/>
      <c r="AB15" s="35" t="n"/>
      <c r="AC15" s="35" t="n"/>
      <c r="AD15" s="36" t="n"/>
      <c r="AE15" s="34" t="inlineStr">
        <is>
          <t>保 険 等 の
契約者の氏名</t>
        </is>
      </c>
      <c r="AF15" s="35" t="n"/>
      <c r="AG15" s="35" t="n"/>
      <c r="AH15" s="35" t="n"/>
      <c r="AI15" s="35" t="n"/>
      <c r="AJ15" s="35" t="n"/>
      <c r="AK15" s="35" t="n"/>
      <c r="AL15" s="35" t="n"/>
      <c r="AM15" s="35" t="n"/>
      <c r="AN15" s="35" t="n"/>
      <c r="AO15" s="35" t="n"/>
      <c r="AP15" s="36" t="n"/>
      <c r="AQ15" s="34" t="inlineStr">
        <is>
          <t>保 険 金 等 の
受 取 人 の 氏 名</t>
        </is>
      </c>
      <c r="AR15" s="35" t="n"/>
      <c r="AS15" s="35" t="n"/>
      <c r="AT15" s="35" t="n"/>
      <c r="AU15" s="35" t="n"/>
      <c r="AV15" s="35" t="n"/>
      <c r="AW15" s="35" t="n"/>
      <c r="AX15" s="35" t="n"/>
      <c r="AY15" s="35" t="n"/>
      <c r="AZ15" s="35" t="n"/>
      <c r="BA15" s="35" t="n"/>
      <c r="BB15" s="35" t="n"/>
      <c r="BC15" s="35" t="n"/>
      <c r="BD15" s="35" t="n"/>
      <c r="BE15" s="35" t="n"/>
      <c r="BF15" s="35" t="n"/>
      <c r="BG15" s="35" t="n"/>
      <c r="BH15" s="35" t="n"/>
      <c r="BI15" s="36" t="n"/>
      <c r="BJ15" s="34" t="inlineStr">
        <is>
          <t>新・旧
の区分</t>
        </is>
      </c>
      <c r="BK15" s="35" t="n"/>
      <c r="BL15" s="35" t="n"/>
      <c r="BM15" s="35" t="n"/>
      <c r="BN15" s="35" t="n"/>
      <c r="BO15" s="36" t="n"/>
      <c r="BP15" s="38" t="inlineStr">
        <is>
          <t>あなたが本年中に支払った
保険料等の金額（分配を受け
た剰余金等の控除後の金額）
(a)</t>
        </is>
      </c>
      <c r="BQ15" s="35" t="n"/>
      <c r="BR15" s="35" t="n"/>
      <c r="BS15" s="35" t="n"/>
      <c r="BT15" s="35" t="n"/>
      <c r="BU15" s="35" t="n"/>
      <c r="BV15" s="35" t="n"/>
      <c r="BW15" s="35" t="n"/>
      <c r="BX15" s="35" t="n"/>
      <c r="BY15" s="35" t="n"/>
      <c r="BZ15" s="35" t="n"/>
      <c r="CA15" s="36" t="n"/>
      <c r="CB15" s="34" t="inlineStr">
        <is>
          <t>給与の
支払者の
確認</t>
        </is>
      </c>
      <c r="CC15" s="35" t="n"/>
      <c r="CD15" s="35" t="n"/>
      <c r="CE15" s="35" t="n"/>
      <c r="CF15" s="35" t="n"/>
      <c r="CG15" s="35" t="n"/>
      <c r="CH15" s="39" t="n"/>
      <c r="CJ15" s="33" t="inlineStr">
        <is>
          <t>地震保険料控除</t>
        </is>
      </c>
      <c r="CK15" s="40" t="inlineStr">
        <is>
          <t>保険会社等
の 名 称</t>
        </is>
      </c>
      <c r="CL15" s="4" t="n"/>
      <c r="CM15" s="40" t="inlineStr">
        <is>
          <t>保険等の
種類（目的）</t>
        </is>
      </c>
      <c r="CN15" s="4" t="n"/>
      <c r="CO15" s="41" t="inlineStr">
        <is>
          <t>保険
期間</t>
        </is>
      </c>
      <c r="CP15" s="42" t="inlineStr">
        <is>
          <t>保 険 等 の
契 約 者 の 氏 名
保険等の対象となった家屋
等に居住又は家財を利用
している者等の氏名</t>
        </is>
      </c>
      <c r="CQ15" s="3" t="n"/>
      <c r="CR15" s="3" t="n"/>
      <c r="CS15" s="3" t="n"/>
      <c r="CT15" s="4" t="n"/>
      <c r="CU15" s="42" t="inlineStr">
        <is>
          <t>地震保険料
又は旧長期
損害保険料
の区分</t>
        </is>
      </c>
      <c r="CV15" s="3" t="n"/>
      <c r="CW15" s="3" t="n"/>
      <c r="CX15" s="4" t="n"/>
      <c r="CY15" s="43" t="inlineStr">
        <is>
          <t>あなたが本年中に支払った
保険料等のうち、左欄の区分
に係る金額（分配を受けた剰
余金等の控除後の金額）
Ⓐ</t>
        </is>
      </c>
      <c r="CZ15" s="3" t="n"/>
      <c r="DA15" s="3" t="n"/>
      <c r="DB15" s="4" t="n"/>
      <c r="DC15" s="40" t="inlineStr">
        <is>
          <t>給与の
支払者の
確認</t>
        </is>
      </c>
      <c r="DD15" s="9" t="n"/>
      <c r="DH15" s="44" t="inlineStr">
        <is>
          <t>◎この申告書の記載に当たっては、裏面の説明をお読みください。</t>
        </is>
      </c>
    </row>
    <row r="16" ht="7.42" customHeight="1">
      <c r="A16" s="10" t="n"/>
      <c r="E16" s="11" t="n"/>
      <c r="F16" s="45" t="inlineStr">
        <is>
          <t>一般の生命保険料</t>
        </is>
      </c>
      <c r="G16" s="22" t="n"/>
      <c r="H16" s="46" t="inlineStr">
        <is>
          <t>●●生命</t>
        </is>
      </c>
      <c r="I16" s="21" t="n"/>
      <c r="J16" s="21" t="n"/>
      <c r="K16" s="21" t="n"/>
      <c r="L16" s="21" t="n"/>
      <c r="M16" s="21" t="n"/>
      <c r="N16" s="21" t="n"/>
      <c r="O16" s="21" t="n"/>
      <c r="P16" s="21" t="n"/>
      <c r="Q16" s="21" t="n"/>
      <c r="R16" s="22" t="n"/>
      <c r="S16" s="46" t="inlineStr">
        <is>
          <t>養老</t>
        </is>
      </c>
      <c r="T16" s="21" t="n"/>
      <c r="U16" s="21" t="n"/>
      <c r="V16" s="21" t="n"/>
      <c r="W16" s="21" t="n"/>
      <c r="X16" s="21" t="n"/>
      <c r="Y16" s="22" t="n"/>
      <c r="Z16" s="46" t="inlineStr">
        <is>
          <t>10年</t>
        </is>
      </c>
      <c r="AA16" s="21" t="n"/>
      <c r="AB16" s="21" t="n"/>
      <c r="AC16" s="21" t="n"/>
      <c r="AD16" s="22" t="n"/>
      <c r="AE16" s="46" t="inlineStr">
        <is>
          <t>山川 太郎</t>
        </is>
      </c>
      <c r="AF16" s="21" t="n"/>
      <c r="AG16" s="21" t="n"/>
      <c r="AH16" s="21" t="n"/>
      <c r="AI16" s="21" t="n"/>
      <c r="AJ16" s="21" t="n"/>
      <c r="AK16" s="21" t="n"/>
      <c r="AL16" s="21" t="n"/>
      <c r="AM16" s="21" t="n"/>
      <c r="AN16" s="21" t="n"/>
      <c r="AO16" s="21" t="n"/>
      <c r="AP16" s="22" t="n"/>
      <c r="AQ16" s="46" t="inlineStr">
        <is>
          <t>山川 明子</t>
        </is>
      </c>
      <c r="AR16" s="21" t="n"/>
      <c r="AS16" s="21" t="n"/>
      <c r="AT16" s="21" t="n"/>
      <c r="AU16" s="21" t="n"/>
      <c r="AV16" s="21" t="n"/>
      <c r="AW16" s="21" t="n"/>
      <c r="AX16" s="21" t="n"/>
      <c r="AY16" s="21" t="n"/>
      <c r="AZ16" s="21" t="n"/>
      <c r="BA16" s="21" t="n"/>
      <c r="BB16" s="21" t="n"/>
      <c r="BC16" s="21" t="n"/>
      <c r="BD16" s="21" t="n"/>
      <c r="BE16" s="21" t="n"/>
      <c r="BF16" s="21" t="n"/>
      <c r="BG16" s="21" t="n"/>
      <c r="BH16" s="21" t="n"/>
      <c r="BI16" s="22" t="n"/>
      <c r="BJ16" s="47" t="inlineStr">
        <is>
          <t>新・旧</t>
        </is>
      </c>
      <c r="BK16" s="21" t="n"/>
      <c r="BL16" s="21" t="n"/>
      <c r="BM16" s="21" t="n"/>
      <c r="BN16" s="21" t="n"/>
      <c r="BO16" s="22" t="n"/>
      <c r="BP16" s="47" t="inlineStr">
        <is>
          <t>(a)</t>
        </is>
      </c>
      <c r="BQ16" s="21" t="n"/>
      <c r="BR16" s="21" t="n"/>
      <c r="BS16" s="21" t="n"/>
      <c r="BT16" s="21" t="n"/>
      <c r="BU16" s="21" t="n"/>
      <c r="BV16" s="21" t="n"/>
      <c r="BW16" s="21" t="n"/>
      <c r="BX16" s="21" t="n"/>
      <c r="BY16" s="21" t="n"/>
      <c r="BZ16" s="21" t="n"/>
      <c r="CA16" s="22" t="n"/>
      <c r="CB16" s="25" t="n"/>
      <c r="CC16" s="21" t="n"/>
      <c r="CD16" s="21" t="n"/>
      <c r="CE16" s="21" t="n"/>
      <c r="CF16" s="21" t="n"/>
      <c r="CG16" s="21" t="n"/>
      <c r="CH16" s="27" t="n"/>
      <c r="CJ16" s="10" t="n"/>
      <c r="CK16" s="12" t="n"/>
      <c r="CL16" s="11" t="n"/>
      <c r="CM16" s="12" t="n"/>
      <c r="CN16" s="11" t="n"/>
      <c r="CO16" s="48" t="n"/>
      <c r="CP16" s="12" t="n"/>
      <c r="CT16" s="11" t="n"/>
      <c r="CU16" s="12" t="n"/>
      <c r="CX16" s="11" t="n"/>
      <c r="CY16" s="12" t="n"/>
      <c r="DB16" s="11" t="n"/>
      <c r="DC16" s="12" t="n"/>
      <c r="DD16" s="14" t="n"/>
    </row>
    <row r="17" ht="1.06" customHeight="1">
      <c r="A17" s="10" t="n"/>
      <c r="E17" s="11" t="n"/>
      <c r="F17" s="12" t="n"/>
      <c r="G17" s="11" t="n"/>
      <c r="H17" s="12" t="n"/>
      <c r="R17" s="11" t="n"/>
      <c r="S17" s="12" t="n"/>
      <c r="Y17" s="11" t="n"/>
      <c r="Z17" s="12" t="n"/>
      <c r="AD17" s="11" t="n"/>
      <c r="AE17" s="12" t="n"/>
      <c r="AP17" s="11" t="n"/>
      <c r="AQ17" s="12" t="n"/>
      <c r="BI17" s="11" t="n"/>
      <c r="BJ17" s="12" t="n"/>
      <c r="BO17" s="11" t="n"/>
      <c r="BP17" s="49" t="n">
        <v>80000</v>
      </c>
      <c r="CA17" s="50" t="inlineStr">
        <is>
          <t>円</t>
        </is>
      </c>
      <c r="CB17" s="12" t="n"/>
      <c r="CH17" s="14" t="n"/>
      <c r="CJ17" s="10" t="n"/>
      <c r="CK17" s="12" t="n"/>
      <c r="CL17" s="11" t="n"/>
      <c r="CM17" s="12" t="n"/>
      <c r="CN17" s="11" t="n"/>
      <c r="CO17" s="48" t="n"/>
      <c r="CP17" s="12" t="n"/>
      <c r="CT17" s="11" t="n"/>
      <c r="CU17" s="12" t="n"/>
      <c r="CX17" s="11" t="n"/>
      <c r="CY17" s="12" t="n"/>
      <c r="DB17" s="11" t="n"/>
      <c r="DC17" s="12" t="n"/>
      <c r="DD17" s="14" t="n"/>
    </row>
    <row r="18" ht="5.300000000000001" customHeight="1">
      <c r="A18" s="10" t="n"/>
      <c r="E18" s="11" t="n"/>
      <c r="F18" s="12" t="n"/>
      <c r="G18" s="11" t="n"/>
      <c r="H18" s="12" t="n"/>
      <c r="R18" s="11" t="n"/>
      <c r="S18" s="12" t="n"/>
      <c r="Y18" s="11" t="n"/>
      <c r="Z18" s="12" t="n"/>
      <c r="AD18" s="11" t="n"/>
      <c r="AE18" s="12" t="n"/>
      <c r="AP18" s="11" t="n"/>
      <c r="AQ18" s="12" t="n"/>
      <c r="BI18" s="11" t="n"/>
      <c r="BJ18" s="51" t="inlineStr">
        <is>
          <t>新</t>
        </is>
      </c>
      <c r="BO18" s="11" t="n"/>
      <c r="BP18" s="12" t="n"/>
      <c r="CA18" s="11" t="n"/>
      <c r="CB18" s="12" t="n"/>
      <c r="CH18" s="14" t="n"/>
      <c r="CJ18" s="10" t="n"/>
      <c r="CK18" s="17" t="n"/>
      <c r="CL18" s="19" t="n"/>
      <c r="CM18" s="17" t="n"/>
      <c r="CN18" s="19" t="n"/>
      <c r="CO18" s="52" t="n"/>
      <c r="CP18" s="17" t="n"/>
      <c r="CQ18" s="18" t="n"/>
      <c r="CR18" s="18" t="n"/>
      <c r="CS18" s="18" t="n"/>
      <c r="CT18" s="19" t="n"/>
      <c r="CU18" s="17" t="n"/>
      <c r="CV18" s="18" t="n"/>
      <c r="CW18" s="18" t="n"/>
      <c r="CX18" s="19" t="n"/>
      <c r="CY18" s="17" t="n"/>
      <c r="CZ18" s="18" t="n"/>
      <c r="DA18" s="18" t="n"/>
      <c r="DB18" s="19" t="n"/>
      <c r="DC18" s="17" t="n"/>
      <c r="DD18" s="53" t="n"/>
    </row>
    <row r="19" ht="7.42" customHeight="1">
      <c r="A19" s="10" t="n"/>
      <c r="E19" s="11" t="n"/>
      <c r="F19" s="12" t="n"/>
      <c r="G19" s="11" t="n"/>
      <c r="H19" s="17" t="n"/>
      <c r="I19" s="18" t="n"/>
      <c r="J19" s="18" t="n"/>
      <c r="K19" s="18" t="n"/>
      <c r="L19" s="18" t="n"/>
      <c r="M19" s="18" t="n"/>
      <c r="N19" s="18" t="n"/>
      <c r="O19" s="18" t="n"/>
      <c r="P19" s="18" t="n"/>
      <c r="Q19" s="18" t="n"/>
      <c r="R19" s="19" t="n"/>
      <c r="S19" s="17" t="n"/>
      <c r="T19" s="18" t="n"/>
      <c r="U19" s="18" t="n"/>
      <c r="V19" s="18" t="n"/>
      <c r="W19" s="18" t="n"/>
      <c r="X19" s="18" t="n"/>
      <c r="Y19" s="19" t="n"/>
      <c r="Z19" s="17" t="n"/>
      <c r="AA19" s="18" t="n"/>
      <c r="AB19" s="18" t="n"/>
      <c r="AC19" s="18" t="n"/>
      <c r="AD19" s="19" t="n"/>
      <c r="AE19" s="17" t="n"/>
      <c r="AF19" s="18" t="n"/>
      <c r="AG19" s="18" t="n"/>
      <c r="AH19" s="18" t="n"/>
      <c r="AI19" s="18" t="n"/>
      <c r="AJ19" s="18" t="n"/>
      <c r="AK19" s="18" t="n"/>
      <c r="AL19" s="18" t="n"/>
      <c r="AM19" s="18" t="n"/>
      <c r="AN19" s="18" t="n"/>
      <c r="AO19" s="18" t="n"/>
      <c r="AP19" s="19" t="n"/>
      <c r="AQ19" s="17" t="n"/>
      <c r="AR19" s="18" t="n"/>
      <c r="AS19" s="18" t="n"/>
      <c r="AT19" s="18" t="n"/>
      <c r="AU19" s="18" t="n"/>
      <c r="AV19" s="18" t="n"/>
      <c r="AW19" s="18" t="n"/>
      <c r="AX19" s="18" t="n"/>
      <c r="AY19" s="18" t="n"/>
      <c r="AZ19" s="18" t="n"/>
      <c r="BA19" s="18" t="n"/>
      <c r="BB19" s="18" t="n"/>
      <c r="BC19" s="18" t="n"/>
      <c r="BD19" s="18" t="n"/>
      <c r="BE19" s="18" t="n"/>
      <c r="BF19" s="18" t="n"/>
      <c r="BG19" s="18" t="n"/>
      <c r="BH19" s="18" t="n"/>
      <c r="BI19" s="19" t="n"/>
      <c r="BJ19" s="17" t="n"/>
      <c r="BK19" s="18" t="n"/>
      <c r="BL19" s="18" t="n"/>
      <c r="BM19" s="18" t="n"/>
      <c r="BN19" s="18" t="n"/>
      <c r="BO19" s="19" t="n"/>
      <c r="BP19" s="17" t="n"/>
      <c r="BQ19" s="18" t="n"/>
      <c r="BR19" s="18" t="n"/>
      <c r="BS19" s="18" t="n"/>
      <c r="BT19" s="18" t="n"/>
      <c r="BU19" s="18" t="n"/>
      <c r="BV19" s="18" t="n"/>
      <c r="BW19" s="18" t="n"/>
      <c r="BX19" s="18" t="n"/>
      <c r="BY19" s="18" t="n"/>
      <c r="BZ19" s="18" t="n"/>
      <c r="CA19" s="19" t="n"/>
      <c r="CB19" s="17" t="n"/>
      <c r="CC19" s="18" t="n"/>
      <c r="CD19" s="18" t="n"/>
      <c r="CE19" s="18" t="n"/>
      <c r="CF19" s="18" t="n"/>
      <c r="CG19" s="18" t="n"/>
      <c r="CH19" s="53" t="n"/>
      <c r="CJ19" s="10" t="n"/>
      <c r="CK19" s="54" t="inlineStr">
        <is>
          <t>××火災</t>
        </is>
      </c>
      <c r="CL19" s="22" t="n"/>
      <c r="CM19" s="54" t="inlineStr">
        <is>
          <t>地震
（建物）</t>
        </is>
      </c>
      <c r="CN19" s="22" t="n"/>
      <c r="CO19" s="55" t="inlineStr">
        <is>
          <t>5年</t>
        </is>
      </c>
      <c r="CP19" s="46" t="inlineStr">
        <is>
          <t>山川 太郎</t>
        </is>
      </c>
      <c r="CQ19" s="21" t="n"/>
      <c r="CR19" s="21" t="n"/>
      <c r="CS19" s="21" t="n"/>
      <c r="CT19" s="22" t="n"/>
      <c r="CU19" s="56" t="inlineStr">
        <is>
          <t>地震・旧長期</t>
        </is>
      </c>
      <c r="CV19" s="21" t="n"/>
      <c r="CW19" s="21" t="n"/>
      <c r="CX19" s="22" t="n"/>
      <c r="CY19" s="57" t="n">
        <v>42000</v>
      </c>
      <c r="CZ19" s="21" t="n"/>
      <c r="DA19" s="21" t="n"/>
      <c r="DB19" s="58" t="inlineStr">
        <is>
          <t>円</t>
        </is>
      </c>
      <c r="DC19" s="25" t="n"/>
      <c r="DD19" s="27" t="n"/>
    </row>
    <row r="20" ht="7.42" customHeight="1">
      <c r="A20" s="10" t="n"/>
      <c r="E20" s="11" t="n"/>
      <c r="F20" s="12" t="n"/>
      <c r="G20" s="11" t="n"/>
      <c r="H20" s="46" t="inlineStr">
        <is>
          <t>××生命</t>
        </is>
      </c>
      <c r="I20" s="21" t="n"/>
      <c r="J20" s="21" t="n"/>
      <c r="K20" s="21" t="n"/>
      <c r="L20" s="21" t="n"/>
      <c r="M20" s="21" t="n"/>
      <c r="N20" s="21" t="n"/>
      <c r="O20" s="21" t="n"/>
      <c r="P20" s="21" t="n"/>
      <c r="Q20" s="21" t="n"/>
      <c r="R20" s="22" t="n"/>
      <c r="S20" s="46" t="inlineStr">
        <is>
          <t>養老</t>
        </is>
      </c>
      <c r="T20" s="21" t="n"/>
      <c r="U20" s="21" t="n"/>
      <c r="V20" s="21" t="n"/>
      <c r="W20" s="21" t="n"/>
      <c r="X20" s="21" t="n"/>
      <c r="Y20" s="22" t="n"/>
      <c r="Z20" s="46" t="inlineStr">
        <is>
          <t>10年</t>
        </is>
      </c>
      <c r="AA20" s="21" t="n"/>
      <c r="AB20" s="21" t="n"/>
      <c r="AC20" s="21" t="n"/>
      <c r="AD20" s="22" t="n"/>
      <c r="AE20" s="46" t="inlineStr">
        <is>
          <t>山川 太郎</t>
        </is>
      </c>
      <c r="AF20" s="21" t="n"/>
      <c r="AG20" s="21" t="n"/>
      <c r="AH20" s="21" t="n"/>
      <c r="AI20" s="21" t="n"/>
      <c r="AJ20" s="21" t="n"/>
      <c r="AK20" s="21" t="n"/>
      <c r="AL20" s="21" t="n"/>
      <c r="AM20" s="21" t="n"/>
      <c r="AN20" s="21" t="n"/>
      <c r="AO20" s="21" t="n"/>
      <c r="AP20" s="22" t="n"/>
      <c r="AQ20" s="46" t="inlineStr">
        <is>
          <t>山川 明子</t>
        </is>
      </c>
      <c r="AR20" s="21" t="n"/>
      <c r="AS20" s="21" t="n"/>
      <c r="AT20" s="21" t="n"/>
      <c r="AU20" s="21" t="n"/>
      <c r="AV20" s="21" t="n"/>
      <c r="AW20" s="21" t="n"/>
      <c r="AX20" s="21" t="n"/>
      <c r="AY20" s="21" t="n"/>
      <c r="AZ20" s="21" t="n"/>
      <c r="BA20" s="21" t="n"/>
      <c r="BB20" s="21" t="n"/>
      <c r="BC20" s="21" t="n"/>
      <c r="BD20" s="21" t="n"/>
      <c r="BE20" s="21" t="n"/>
      <c r="BF20" s="21" t="n"/>
      <c r="BG20" s="21" t="n"/>
      <c r="BH20" s="21" t="n"/>
      <c r="BI20" s="22" t="n"/>
      <c r="BJ20" s="47" t="inlineStr">
        <is>
          <t>新・旧</t>
        </is>
      </c>
      <c r="BK20" s="21" t="n"/>
      <c r="BL20" s="21" t="n"/>
      <c r="BM20" s="21" t="n"/>
      <c r="BN20" s="21" t="n"/>
      <c r="BO20" s="22" t="n"/>
      <c r="BP20" s="47" t="inlineStr">
        <is>
          <t>(a)</t>
        </is>
      </c>
      <c r="BQ20" s="21" t="n"/>
      <c r="BR20" s="21" t="n"/>
      <c r="BS20" s="21" t="n"/>
      <c r="BT20" s="21" t="n"/>
      <c r="BU20" s="21" t="n"/>
      <c r="BV20" s="21" t="n"/>
      <c r="BW20" s="21" t="n"/>
      <c r="BX20" s="21" t="n"/>
      <c r="BY20" s="21" t="n"/>
      <c r="BZ20" s="21" t="n"/>
      <c r="CA20" s="22" t="n"/>
      <c r="CB20" s="25" t="n"/>
      <c r="CC20" s="21" t="n"/>
      <c r="CD20" s="21" t="n"/>
      <c r="CE20" s="21" t="n"/>
      <c r="CF20" s="21" t="n"/>
      <c r="CG20" s="21" t="n"/>
      <c r="CH20" s="27" t="n"/>
      <c r="CJ20" s="10" t="n"/>
      <c r="CK20" s="12" t="n"/>
      <c r="CL20" s="11" t="n"/>
      <c r="CM20" s="12" t="n"/>
      <c r="CN20" s="11" t="n"/>
      <c r="CO20" s="48" t="n"/>
      <c r="CP20" s="12" t="n"/>
      <c r="CT20" s="11" t="n"/>
      <c r="CU20" s="12" t="n"/>
      <c r="CX20" s="11" t="n"/>
      <c r="CY20" s="12" t="n"/>
      <c r="DB20" s="11" t="n"/>
      <c r="DC20" s="12" t="n"/>
      <c r="DD20" s="14" t="n"/>
    </row>
    <row r="21" ht="1.06" customHeight="1">
      <c r="A21" s="10" t="n"/>
      <c r="E21" s="11" t="n"/>
      <c r="F21" s="12" t="n"/>
      <c r="G21" s="11" t="n"/>
      <c r="H21" s="12" t="n"/>
      <c r="R21" s="11" t="n"/>
      <c r="S21" s="12" t="n"/>
      <c r="Y21" s="11" t="n"/>
      <c r="Z21" s="12" t="n"/>
      <c r="AD21" s="11" t="n"/>
      <c r="AE21" s="12" t="n"/>
      <c r="AP21" s="11" t="n"/>
      <c r="AQ21" s="12" t="n"/>
      <c r="BI21" s="11" t="n"/>
      <c r="BJ21" s="12" t="n"/>
      <c r="BO21" s="11" t="n"/>
      <c r="BP21" s="49" t="n">
        <v>35000</v>
      </c>
      <c r="CA21" s="50" t="inlineStr">
        <is>
          <t>円</t>
        </is>
      </c>
      <c r="CB21" s="12" t="n"/>
      <c r="CH21" s="14" t="n"/>
      <c r="CJ21" s="10" t="n"/>
      <c r="CK21" s="12" t="n"/>
      <c r="CL21" s="11" t="n"/>
      <c r="CM21" s="12" t="n"/>
      <c r="CN21" s="11" t="n"/>
      <c r="CO21" s="48" t="n"/>
      <c r="CP21" s="12" t="n"/>
      <c r="CT21" s="11" t="n"/>
      <c r="CU21" s="12" t="n"/>
      <c r="CX21" s="11" t="n"/>
      <c r="CY21" s="12" t="n"/>
      <c r="DB21" s="11" t="n"/>
      <c r="DC21" s="12" t="n"/>
      <c r="DD21" s="14" t="n"/>
    </row>
    <row r="22" ht="5.83" customHeight="1">
      <c r="A22" s="10" t="n"/>
      <c r="E22" s="11" t="n"/>
      <c r="F22" s="12" t="n"/>
      <c r="G22" s="11" t="n"/>
      <c r="H22" s="12" t="n"/>
      <c r="R22" s="11" t="n"/>
      <c r="S22" s="12" t="n"/>
      <c r="Y22" s="11" t="n"/>
      <c r="Z22" s="12" t="n"/>
      <c r="AD22" s="11" t="n"/>
      <c r="AE22" s="12" t="n"/>
      <c r="AP22" s="11" t="n"/>
      <c r="AQ22" s="12" t="n"/>
      <c r="BI22" s="11" t="n"/>
      <c r="BJ22" s="51" t="inlineStr">
        <is>
          <t>旧</t>
        </is>
      </c>
      <c r="BO22" s="11" t="n"/>
      <c r="BP22" s="12" t="n"/>
      <c r="CA22" s="11" t="n"/>
      <c r="CB22" s="12" t="n"/>
      <c r="CH22" s="14" t="n"/>
      <c r="CJ22" s="10" t="n"/>
      <c r="CK22" s="12" t="n"/>
      <c r="CL22" s="11" t="n"/>
      <c r="CM22" s="12" t="n"/>
      <c r="CN22" s="11" t="n"/>
      <c r="CO22" s="48" t="n"/>
      <c r="CP22" s="17" t="n"/>
      <c r="CQ22" s="18" t="n"/>
      <c r="CR22" s="18" t="n"/>
      <c r="CS22" s="18" t="n"/>
      <c r="CT22" s="19" t="n"/>
      <c r="CU22" s="24" t="inlineStr">
        <is>
          <t>地震</t>
        </is>
      </c>
      <c r="CX22" s="11" t="n"/>
      <c r="CY22" s="12" t="n"/>
      <c r="DB22" s="11" t="n"/>
      <c r="DC22" s="12" t="n"/>
      <c r="DD22" s="14" t="n"/>
    </row>
    <row r="23" ht="6.890000000000001" customHeight="1">
      <c r="A23" s="10" t="n"/>
      <c r="E23" s="11" t="n"/>
      <c r="F23" s="12" t="n"/>
      <c r="G23" s="11" t="n"/>
      <c r="H23" s="17" t="n"/>
      <c r="I23" s="18" t="n"/>
      <c r="J23" s="18" t="n"/>
      <c r="K23" s="18" t="n"/>
      <c r="L23" s="18" t="n"/>
      <c r="M23" s="18" t="n"/>
      <c r="N23" s="18" t="n"/>
      <c r="O23" s="18" t="n"/>
      <c r="P23" s="18" t="n"/>
      <c r="Q23" s="18" t="n"/>
      <c r="R23" s="19" t="n"/>
      <c r="S23" s="17" t="n"/>
      <c r="T23" s="18" t="n"/>
      <c r="U23" s="18" t="n"/>
      <c r="V23" s="18" t="n"/>
      <c r="W23" s="18" t="n"/>
      <c r="X23" s="18" t="n"/>
      <c r="Y23" s="19" t="n"/>
      <c r="Z23" s="17" t="n"/>
      <c r="AA23" s="18" t="n"/>
      <c r="AB23" s="18" t="n"/>
      <c r="AC23" s="18" t="n"/>
      <c r="AD23" s="19" t="n"/>
      <c r="AE23" s="17" t="n"/>
      <c r="AF23" s="18" t="n"/>
      <c r="AG23" s="18" t="n"/>
      <c r="AH23" s="18" t="n"/>
      <c r="AI23" s="18" t="n"/>
      <c r="AJ23" s="18" t="n"/>
      <c r="AK23" s="18" t="n"/>
      <c r="AL23" s="18" t="n"/>
      <c r="AM23" s="18" t="n"/>
      <c r="AN23" s="18" t="n"/>
      <c r="AO23" s="18" t="n"/>
      <c r="AP23" s="19" t="n"/>
      <c r="AQ23" s="17" t="n"/>
      <c r="AR23" s="18" t="n"/>
      <c r="AS23" s="18" t="n"/>
      <c r="AT23" s="18" t="n"/>
      <c r="AU23" s="18" t="n"/>
      <c r="AV23" s="18" t="n"/>
      <c r="AW23" s="18" t="n"/>
      <c r="AX23" s="18" t="n"/>
      <c r="AY23" s="18" t="n"/>
      <c r="AZ23" s="18" t="n"/>
      <c r="BA23" s="18" t="n"/>
      <c r="BB23" s="18" t="n"/>
      <c r="BC23" s="18" t="n"/>
      <c r="BD23" s="18" t="n"/>
      <c r="BE23" s="18" t="n"/>
      <c r="BF23" s="18" t="n"/>
      <c r="BG23" s="18" t="n"/>
      <c r="BH23" s="18" t="n"/>
      <c r="BI23" s="19" t="n"/>
      <c r="BJ23" s="17" t="n"/>
      <c r="BK23" s="18" t="n"/>
      <c r="BL23" s="18" t="n"/>
      <c r="BM23" s="18" t="n"/>
      <c r="BN23" s="18" t="n"/>
      <c r="BO23" s="19" t="n"/>
      <c r="BP23" s="17" t="n"/>
      <c r="BQ23" s="18" t="n"/>
      <c r="BR23" s="18" t="n"/>
      <c r="BS23" s="18" t="n"/>
      <c r="BT23" s="18" t="n"/>
      <c r="BU23" s="18" t="n"/>
      <c r="BV23" s="18" t="n"/>
      <c r="BW23" s="18" t="n"/>
      <c r="BX23" s="18" t="n"/>
      <c r="BY23" s="18" t="n"/>
      <c r="BZ23" s="18" t="n"/>
      <c r="CA23" s="19" t="n"/>
      <c r="CB23" s="17" t="n"/>
      <c r="CC23" s="18" t="n"/>
      <c r="CD23" s="18" t="n"/>
      <c r="CE23" s="18" t="n"/>
      <c r="CF23" s="18" t="n"/>
      <c r="CG23" s="18" t="n"/>
      <c r="CH23" s="53" t="n"/>
      <c r="CJ23" s="10" t="n"/>
      <c r="CK23" s="12" t="n"/>
      <c r="CL23" s="11" t="n"/>
      <c r="CM23" s="12" t="n"/>
      <c r="CN23" s="11" t="n"/>
      <c r="CO23" s="48" t="n"/>
      <c r="CP23" s="46" t="inlineStr">
        <is>
          <t>山川 太郎</t>
        </is>
      </c>
      <c r="CQ23" s="21" t="n"/>
      <c r="CR23" s="21" t="n"/>
      <c r="CS23" s="21" t="n"/>
      <c r="CT23" s="22" t="n"/>
      <c r="CU23" s="12" t="n"/>
      <c r="CX23" s="11" t="n"/>
      <c r="CY23" s="12" t="n"/>
      <c r="DB23" s="11" t="n"/>
      <c r="DC23" s="12" t="n"/>
      <c r="DD23" s="14" t="n"/>
    </row>
    <row r="24" ht="7.42" customHeight="1">
      <c r="A24" s="10" t="n"/>
      <c r="E24" s="11" t="n"/>
      <c r="F24" s="12" t="n"/>
      <c r="G24" s="11" t="n"/>
      <c r="H24" s="46" t="n"/>
      <c r="I24" s="21" t="n"/>
      <c r="J24" s="21" t="n"/>
      <c r="K24" s="21" t="n"/>
      <c r="L24" s="21" t="n"/>
      <c r="M24" s="21" t="n"/>
      <c r="N24" s="21" t="n"/>
      <c r="O24" s="21" t="n"/>
      <c r="P24" s="21" t="n"/>
      <c r="Q24" s="21" t="n"/>
      <c r="R24" s="22" t="n"/>
      <c r="S24" s="46" t="n"/>
      <c r="T24" s="21" t="n"/>
      <c r="U24" s="21" t="n"/>
      <c r="V24" s="21" t="n"/>
      <c r="W24" s="21" t="n"/>
      <c r="X24" s="21" t="n"/>
      <c r="Y24" s="22" t="n"/>
      <c r="Z24" s="46" t="n"/>
      <c r="AA24" s="21" t="n"/>
      <c r="AB24" s="21" t="n"/>
      <c r="AC24" s="21" t="n"/>
      <c r="AD24" s="22" t="n"/>
      <c r="AE24" s="46" t="n"/>
      <c r="AF24" s="21" t="n"/>
      <c r="AG24" s="21" t="n"/>
      <c r="AH24" s="21" t="n"/>
      <c r="AI24" s="21" t="n"/>
      <c r="AJ24" s="21" t="n"/>
      <c r="AK24" s="21" t="n"/>
      <c r="AL24" s="21" t="n"/>
      <c r="AM24" s="21" t="n"/>
      <c r="AN24" s="21" t="n"/>
      <c r="AO24" s="21" t="n"/>
      <c r="AP24" s="22" t="n"/>
      <c r="AQ24" s="46" t="n"/>
      <c r="AR24" s="21" t="n"/>
      <c r="AS24" s="21" t="n"/>
      <c r="AT24" s="21" t="n"/>
      <c r="AU24" s="21" t="n"/>
      <c r="AV24" s="21" t="n"/>
      <c r="AW24" s="21" t="n"/>
      <c r="AX24" s="21" t="n"/>
      <c r="AY24" s="21" t="n"/>
      <c r="AZ24" s="21" t="n"/>
      <c r="BA24" s="21" t="n"/>
      <c r="BB24" s="21" t="n"/>
      <c r="BC24" s="21" t="n"/>
      <c r="BD24" s="21" t="n"/>
      <c r="BE24" s="21" t="n"/>
      <c r="BF24" s="21" t="n"/>
      <c r="BG24" s="21" t="n"/>
      <c r="BH24" s="21" t="n"/>
      <c r="BI24" s="22" t="n"/>
      <c r="BJ24" s="47" t="inlineStr">
        <is>
          <t>新・旧</t>
        </is>
      </c>
      <c r="BK24" s="21" t="n"/>
      <c r="BL24" s="21" t="n"/>
      <c r="BM24" s="21" t="n"/>
      <c r="BN24" s="21" t="n"/>
      <c r="BO24" s="22" t="n"/>
      <c r="BP24" s="47" t="inlineStr">
        <is>
          <t>(a)</t>
        </is>
      </c>
      <c r="BQ24" s="21" t="n"/>
      <c r="BR24" s="21" t="n"/>
      <c r="BS24" s="21" t="n"/>
      <c r="BT24" s="21" t="n"/>
      <c r="BU24" s="21" t="n"/>
      <c r="BV24" s="21" t="n"/>
      <c r="BW24" s="21" t="n"/>
      <c r="BX24" s="21" t="n"/>
      <c r="BY24" s="21" t="n"/>
      <c r="BZ24" s="21" t="n"/>
      <c r="CA24" s="22" t="n"/>
      <c r="CB24" s="25" t="n"/>
      <c r="CC24" s="21" t="n"/>
      <c r="CD24" s="21" t="n"/>
      <c r="CE24" s="21" t="n"/>
      <c r="CF24" s="21" t="n"/>
      <c r="CG24" s="21" t="n"/>
      <c r="CH24" s="27" t="n"/>
      <c r="CJ24" s="10" t="n"/>
      <c r="CK24" s="12" t="n"/>
      <c r="CL24" s="11" t="n"/>
      <c r="CM24" s="12" t="n"/>
      <c r="CN24" s="11" t="n"/>
      <c r="CO24" s="48" t="n"/>
      <c r="CP24" s="12" t="n"/>
      <c r="CT24" s="11" t="n"/>
      <c r="CU24" s="12" t="n"/>
      <c r="CX24" s="11" t="n"/>
      <c r="CY24" s="12" t="n"/>
      <c r="DB24" s="11" t="n"/>
      <c r="DC24" s="12" t="n"/>
      <c r="DD24" s="14" t="n"/>
    </row>
    <row r="25" ht="1.06" customHeight="1">
      <c r="A25" s="10" t="n"/>
      <c r="E25" s="11" t="n"/>
      <c r="F25" s="12" t="n"/>
      <c r="G25" s="11" t="n"/>
      <c r="H25" s="12" t="n"/>
      <c r="R25" s="11" t="n"/>
      <c r="S25" s="12" t="n"/>
      <c r="Y25" s="11" t="n"/>
      <c r="Z25" s="12" t="n"/>
      <c r="AD25" s="11" t="n"/>
      <c r="AE25" s="12" t="n"/>
      <c r="AP25" s="11" t="n"/>
      <c r="AQ25" s="12" t="n"/>
      <c r="BI25" s="11" t="n"/>
      <c r="BJ25" s="12" t="n"/>
      <c r="BO25" s="11" t="n"/>
      <c r="BP25" s="49" t="n"/>
      <c r="CA25" s="50" t="inlineStr">
        <is>
          <t>円</t>
        </is>
      </c>
      <c r="CB25" s="12" t="n"/>
      <c r="CH25" s="14" t="n"/>
      <c r="CJ25" s="10" t="n"/>
      <c r="CK25" s="12" t="n"/>
      <c r="CL25" s="11" t="n"/>
      <c r="CM25" s="12" t="n"/>
      <c r="CN25" s="11" t="n"/>
      <c r="CO25" s="48" t="n"/>
      <c r="CP25" s="12" t="n"/>
      <c r="CT25" s="11" t="n"/>
      <c r="CU25" s="12" t="n"/>
      <c r="CX25" s="11" t="n"/>
      <c r="CY25" s="12" t="n"/>
      <c r="DB25" s="11" t="n"/>
      <c r="DC25" s="12" t="n"/>
      <c r="DD25" s="14" t="n"/>
    </row>
    <row r="26" ht="6.36" customHeight="1">
      <c r="A26" s="10" t="n"/>
      <c r="E26" s="11" t="n"/>
      <c r="F26" s="12" t="n"/>
      <c r="G26" s="11" t="n"/>
      <c r="H26" s="12" t="n"/>
      <c r="R26" s="11" t="n"/>
      <c r="S26" s="12" t="n"/>
      <c r="Y26" s="11" t="n"/>
      <c r="Z26" s="12" t="n"/>
      <c r="AD26" s="11" t="n"/>
      <c r="AE26" s="12" t="n"/>
      <c r="AP26" s="11" t="n"/>
      <c r="AQ26" s="12" t="n"/>
      <c r="BI26" s="11" t="n"/>
      <c r="BJ26" s="51" t="n"/>
      <c r="BO26" s="11" t="n"/>
      <c r="BP26" s="12" t="n"/>
      <c r="CA26" s="11" t="n"/>
      <c r="CB26" s="12" t="n"/>
      <c r="CH26" s="14" t="n"/>
      <c r="CJ26" s="10" t="n"/>
      <c r="CK26" s="17" t="n"/>
      <c r="CL26" s="19" t="n"/>
      <c r="CM26" s="17" t="n"/>
      <c r="CN26" s="19" t="n"/>
      <c r="CO26" s="52" t="n"/>
      <c r="CP26" s="17" t="n"/>
      <c r="CQ26" s="18" t="n"/>
      <c r="CR26" s="18" t="n"/>
      <c r="CS26" s="18" t="n"/>
      <c r="CT26" s="19" t="n"/>
      <c r="CU26" s="17" t="n"/>
      <c r="CV26" s="18" t="n"/>
      <c r="CW26" s="18" t="n"/>
      <c r="CX26" s="19" t="n"/>
      <c r="CY26" s="17" t="n"/>
      <c r="CZ26" s="18" t="n"/>
      <c r="DA26" s="18" t="n"/>
      <c r="DB26" s="19" t="n"/>
      <c r="DC26" s="17" t="n"/>
      <c r="DD26" s="53" t="n"/>
    </row>
    <row r="27" ht="5.300000000000001" customHeight="1">
      <c r="A27" s="10" t="n"/>
      <c r="E27" s="11" t="n"/>
      <c r="F27" s="12" t="n"/>
      <c r="G27" s="11" t="n"/>
      <c r="H27" s="17" t="n"/>
      <c r="I27" s="18" t="n"/>
      <c r="J27" s="18" t="n"/>
      <c r="K27" s="18" t="n"/>
      <c r="L27" s="18" t="n"/>
      <c r="M27" s="18" t="n"/>
      <c r="N27" s="18" t="n"/>
      <c r="O27" s="18" t="n"/>
      <c r="P27" s="18" t="n"/>
      <c r="Q27" s="18" t="n"/>
      <c r="R27" s="19" t="n"/>
      <c r="S27" s="17" t="n"/>
      <c r="T27" s="18" t="n"/>
      <c r="U27" s="18" t="n"/>
      <c r="V27" s="18" t="n"/>
      <c r="W27" s="18" t="n"/>
      <c r="X27" s="18" t="n"/>
      <c r="Y27" s="19" t="n"/>
      <c r="Z27" s="17" t="n"/>
      <c r="AA27" s="18" t="n"/>
      <c r="AB27" s="18" t="n"/>
      <c r="AC27" s="18" t="n"/>
      <c r="AD27" s="19" t="n"/>
      <c r="AE27" s="17" t="n"/>
      <c r="AF27" s="18" t="n"/>
      <c r="AG27" s="18" t="n"/>
      <c r="AH27" s="18" t="n"/>
      <c r="AI27" s="18" t="n"/>
      <c r="AJ27" s="18" t="n"/>
      <c r="AK27" s="18" t="n"/>
      <c r="AL27" s="18" t="n"/>
      <c r="AM27" s="18" t="n"/>
      <c r="AN27" s="18" t="n"/>
      <c r="AO27" s="18" t="n"/>
      <c r="AP27" s="19" t="n"/>
      <c r="AQ27" s="17" t="n"/>
      <c r="AR27" s="18" t="n"/>
      <c r="AS27" s="18" t="n"/>
      <c r="AT27" s="18" t="n"/>
      <c r="AU27" s="18" t="n"/>
      <c r="AV27" s="18" t="n"/>
      <c r="AW27" s="18" t="n"/>
      <c r="AX27" s="18" t="n"/>
      <c r="AY27" s="18" t="n"/>
      <c r="AZ27" s="18" t="n"/>
      <c r="BA27" s="18" t="n"/>
      <c r="BB27" s="18" t="n"/>
      <c r="BC27" s="18" t="n"/>
      <c r="BD27" s="18" t="n"/>
      <c r="BE27" s="18" t="n"/>
      <c r="BF27" s="18" t="n"/>
      <c r="BG27" s="18" t="n"/>
      <c r="BH27" s="18" t="n"/>
      <c r="BI27" s="19" t="n"/>
      <c r="BJ27" s="17" t="n"/>
      <c r="BK27" s="18" t="n"/>
      <c r="BL27" s="18" t="n"/>
      <c r="BM27" s="18" t="n"/>
      <c r="BN27" s="18" t="n"/>
      <c r="BO27" s="19" t="n"/>
      <c r="BP27" s="17" t="n"/>
      <c r="BQ27" s="18" t="n"/>
      <c r="BR27" s="18" t="n"/>
      <c r="BS27" s="18" t="n"/>
      <c r="BT27" s="18" t="n"/>
      <c r="BU27" s="18" t="n"/>
      <c r="BV27" s="18" t="n"/>
      <c r="BW27" s="18" t="n"/>
      <c r="BX27" s="18" t="n"/>
      <c r="BY27" s="18" t="n"/>
      <c r="BZ27" s="18" t="n"/>
      <c r="CA27" s="19" t="n"/>
      <c r="CB27" s="17" t="n"/>
      <c r="CC27" s="18" t="n"/>
      <c r="CD27" s="18" t="n"/>
      <c r="CE27" s="18" t="n"/>
      <c r="CF27" s="18" t="n"/>
      <c r="CG27" s="18" t="n"/>
      <c r="CH27" s="53" t="n"/>
      <c r="CJ27" s="10" t="n"/>
      <c r="CK27" s="54" t="inlineStr">
        <is>
          <t>▲▲火災</t>
        </is>
      </c>
      <c r="CL27" s="22" t="n"/>
      <c r="CM27" s="54" t="inlineStr">
        <is>
          <t>積立
傷害</t>
        </is>
      </c>
      <c r="CN27" s="22" t="n"/>
      <c r="CO27" s="55" t="inlineStr">
        <is>
          <t>20年</t>
        </is>
      </c>
      <c r="CP27" s="46" t="inlineStr">
        <is>
          <t>山川 太郎</t>
        </is>
      </c>
      <c r="CQ27" s="21" t="n"/>
      <c r="CR27" s="21" t="n"/>
      <c r="CS27" s="21" t="n"/>
      <c r="CT27" s="22" t="n"/>
      <c r="CU27" s="56" t="inlineStr">
        <is>
          <t>地震・旧長期</t>
        </is>
      </c>
      <c r="CV27" s="21" t="n"/>
      <c r="CW27" s="21" t="n"/>
      <c r="CX27" s="22" t="n"/>
      <c r="CY27" s="57" t="n">
        <v>14800</v>
      </c>
      <c r="CZ27" s="21" t="n"/>
      <c r="DA27" s="21" t="n"/>
      <c r="DB27" s="58" t="inlineStr">
        <is>
          <t>円</t>
        </is>
      </c>
      <c r="DC27" s="25" t="n"/>
      <c r="DD27" s="27" t="n"/>
    </row>
    <row r="28" ht="7.42" customHeight="1">
      <c r="A28" s="10" t="n"/>
      <c r="E28" s="11" t="n"/>
      <c r="F28" s="12" t="n"/>
      <c r="G28" s="11" t="n"/>
      <c r="H28" s="46" t="n"/>
      <c r="I28" s="21" t="n"/>
      <c r="J28" s="21" t="n"/>
      <c r="K28" s="21" t="n"/>
      <c r="L28" s="21" t="n"/>
      <c r="M28" s="21" t="n"/>
      <c r="N28" s="21" t="n"/>
      <c r="O28" s="21" t="n"/>
      <c r="P28" s="21" t="n"/>
      <c r="Q28" s="21" t="n"/>
      <c r="R28" s="22" t="n"/>
      <c r="S28" s="46" t="n"/>
      <c r="T28" s="21" t="n"/>
      <c r="U28" s="21" t="n"/>
      <c r="V28" s="21" t="n"/>
      <c r="W28" s="21" t="n"/>
      <c r="X28" s="21" t="n"/>
      <c r="Y28" s="22" t="n"/>
      <c r="Z28" s="46" t="n"/>
      <c r="AA28" s="21" t="n"/>
      <c r="AB28" s="21" t="n"/>
      <c r="AC28" s="21" t="n"/>
      <c r="AD28" s="22" t="n"/>
      <c r="AE28" s="46" t="n"/>
      <c r="AF28" s="21" t="n"/>
      <c r="AG28" s="21" t="n"/>
      <c r="AH28" s="21" t="n"/>
      <c r="AI28" s="21" t="n"/>
      <c r="AJ28" s="21" t="n"/>
      <c r="AK28" s="21" t="n"/>
      <c r="AL28" s="21" t="n"/>
      <c r="AM28" s="21" t="n"/>
      <c r="AN28" s="21" t="n"/>
      <c r="AO28" s="21" t="n"/>
      <c r="AP28" s="22" t="n"/>
      <c r="AQ28" s="46" t="n"/>
      <c r="AR28" s="21" t="n"/>
      <c r="AS28" s="21" t="n"/>
      <c r="AT28" s="21" t="n"/>
      <c r="AU28" s="21" t="n"/>
      <c r="AV28" s="21" t="n"/>
      <c r="AW28" s="21" t="n"/>
      <c r="AX28" s="21" t="n"/>
      <c r="AY28" s="21" t="n"/>
      <c r="AZ28" s="21" t="n"/>
      <c r="BA28" s="21" t="n"/>
      <c r="BB28" s="21" t="n"/>
      <c r="BC28" s="21" t="n"/>
      <c r="BD28" s="21" t="n"/>
      <c r="BE28" s="21" t="n"/>
      <c r="BF28" s="21" t="n"/>
      <c r="BG28" s="21" t="n"/>
      <c r="BH28" s="21" t="n"/>
      <c r="BI28" s="22" t="n"/>
      <c r="BJ28" s="47" t="inlineStr">
        <is>
          <t>新・旧</t>
        </is>
      </c>
      <c r="BK28" s="21" t="n"/>
      <c r="BL28" s="21" t="n"/>
      <c r="BM28" s="21" t="n"/>
      <c r="BN28" s="21" t="n"/>
      <c r="BO28" s="22" t="n"/>
      <c r="BP28" s="47" t="inlineStr">
        <is>
          <t>(a)</t>
        </is>
      </c>
      <c r="BQ28" s="21" t="n"/>
      <c r="BR28" s="21" t="n"/>
      <c r="BS28" s="21" t="n"/>
      <c r="BT28" s="21" t="n"/>
      <c r="BU28" s="21" t="n"/>
      <c r="BV28" s="21" t="n"/>
      <c r="BW28" s="21" t="n"/>
      <c r="BX28" s="21" t="n"/>
      <c r="BY28" s="21" t="n"/>
      <c r="BZ28" s="21" t="n"/>
      <c r="CA28" s="22" t="n"/>
      <c r="CB28" s="25" t="n"/>
      <c r="CC28" s="21" t="n"/>
      <c r="CD28" s="21" t="n"/>
      <c r="CE28" s="21" t="n"/>
      <c r="CF28" s="21" t="n"/>
      <c r="CG28" s="21" t="n"/>
      <c r="CH28" s="27" t="n"/>
      <c r="CJ28" s="10" t="n"/>
      <c r="CK28" s="12" t="n"/>
      <c r="CL28" s="11" t="n"/>
      <c r="CM28" s="12" t="n"/>
      <c r="CN28" s="11" t="n"/>
      <c r="CO28" s="48" t="n"/>
      <c r="CP28" s="12" t="n"/>
      <c r="CT28" s="11" t="n"/>
      <c r="CU28" s="12" t="n"/>
      <c r="CX28" s="11" t="n"/>
      <c r="CY28" s="12" t="n"/>
      <c r="DB28" s="11" t="n"/>
      <c r="DC28" s="12" t="n"/>
      <c r="DD28" s="14" t="n"/>
    </row>
    <row r="29" ht="1.06" customHeight="1">
      <c r="A29" s="10" t="n"/>
      <c r="E29" s="11" t="n"/>
      <c r="F29" s="12" t="n"/>
      <c r="G29" s="11" t="n"/>
      <c r="H29" s="12" t="n"/>
      <c r="R29" s="11" t="n"/>
      <c r="S29" s="12" t="n"/>
      <c r="Y29" s="11" t="n"/>
      <c r="Z29" s="12" t="n"/>
      <c r="AD29" s="11" t="n"/>
      <c r="AE29" s="12" t="n"/>
      <c r="AP29" s="11" t="n"/>
      <c r="AQ29" s="12" t="n"/>
      <c r="BI29" s="11" t="n"/>
      <c r="BJ29" s="12" t="n"/>
      <c r="BO29" s="11" t="n"/>
      <c r="BP29" s="49" t="n"/>
      <c r="CA29" s="50" t="inlineStr">
        <is>
          <t>円</t>
        </is>
      </c>
      <c r="CB29" s="12" t="n"/>
      <c r="CH29" s="14" t="n"/>
      <c r="CJ29" s="10" t="n"/>
      <c r="CK29" s="12" t="n"/>
      <c r="CL29" s="11" t="n"/>
      <c r="CM29" s="12" t="n"/>
      <c r="CN29" s="11" t="n"/>
      <c r="CO29" s="48" t="n"/>
      <c r="CP29" s="12" t="n"/>
      <c r="CT29" s="11" t="n"/>
      <c r="CU29" s="12" t="n"/>
      <c r="CX29" s="11" t="n"/>
      <c r="CY29" s="12" t="n"/>
      <c r="DB29" s="11" t="n"/>
      <c r="DC29" s="12" t="n"/>
      <c r="DD29" s="14" t="n"/>
    </row>
    <row r="30" ht="2.12" customHeight="1">
      <c r="A30" s="10" t="n"/>
      <c r="E30" s="11" t="n"/>
      <c r="F30" s="12" t="n"/>
      <c r="G30" s="11" t="n"/>
      <c r="H30" s="12" t="n"/>
      <c r="R30" s="11" t="n"/>
      <c r="S30" s="12" t="n"/>
      <c r="Y30" s="11" t="n"/>
      <c r="Z30" s="12" t="n"/>
      <c r="AD30" s="11" t="n"/>
      <c r="AE30" s="12" t="n"/>
      <c r="AP30" s="11" t="n"/>
      <c r="AQ30" s="12" t="n"/>
      <c r="BI30" s="11" t="n"/>
      <c r="BJ30" s="51" t="n"/>
      <c r="BO30" s="11" t="n"/>
      <c r="BP30" s="12" t="n"/>
      <c r="CA30" s="11" t="n"/>
      <c r="CB30" s="12" t="n"/>
      <c r="CH30" s="14" t="n"/>
      <c r="CJ30" s="10" t="n"/>
      <c r="CK30" s="12" t="n"/>
      <c r="CL30" s="11" t="n"/>
      <c r="CM30" s="12" t="n"/>
      <c r="CN30" s="11" t="n"/>
      <c r="CO30" s="48" t="n"/>
      <c r="CP30" s="12" t="n"/>
      <c r="CT30" s="11" t="n"/>
      <c r="CU30" s="12" t="n"/>
      <c r="CX30" s="11" t="n"/>
      <c r="CY30" s="12" t="n"/>
      <c r="DB30" s="11" t="n"/>
      <c r="DC30" s="12" t="n"/>
      <c r="DD30" s="14" t="n"/>
    </row>
    <row r="31" ht="5.300000000000001" customHeight="1">
      <c r="A31" s="10" t="n"/>
      <c r="E31" s="11" t="n"/>
      <c r="F31" s="12" t="n"/>
      <c r="G31" s="11" t="n"/>
      <c r="H31" s="12" t="n"/>
      <c r="R31" s="11" t="n"/>
      <c r="S31" s="12" t="n"/>
      <c r="Y31" s="11" t="n"/>
      <c r="Z31" s="12" t="n"/>
      <c r="AD31" s="11" t="n"/>
      <c r="AE31" s="12" t="n"/>
      <c r="AP31" s="11" t="n"/>
      <c r="AQ31" s="12" t="n"/>
      <c r="BI31" s="11" t="n"/>
      <c r="BJ31" s="12" t="n"/>
      <c r="BO31" s="11" t="n"/>
      <c r="BP31" s="12" t="n"/>
      <c r="CA31" s="11" t="n"/>
      <c r="CB31" s="12" t="n"/>
      <c r="CH31" s="14" t="n"/>
      <c r="CJ31" s="10" t="n"/>
      <c r="CK31" s="12" t="n"/>
      <c r="CL31" s="11" t="n"/>
      <c r="CM31" s="12" t="n"/>
      <c r="CN31" s="11" t="n"/>
      <c r="CO31" s="48" t="n"/>
      <c r="CP31" s="17" t="n"/>
      <c r="CQ31" s="18" t="n"/>
      <c r="CR31" s="18" t="n"/>
      <c r="CS31" s="18" t="n"/>
      <c r="CT31" s="19" t="n"/>
      <c r="CU31" s="24" t="inlineStr">
        <is>
          <t>旧長期</t>
        </is>
      </c>
      <c r="CX31" s="11" t="n"/>
      <c r="CY31" s="12" t="n"/>
      <c r="DB31" s="11" t="n"/>
      <c r="DC31" s="12" t="n"/>
      <c r="DD31" s="14" t="n"/>
    </row>
    <row r="32" ht="5.300000000000001" customHeight="1">
      <c r="A32" s="10" t="n"/>
      <c r="E32" s="11" t="n"/>
      <c r="F32" s="17" t="n"/>
      <c r="G32" s="19" t="n"/>
      <c r="H32" s="17" t="n"/>
      <c r="I32" s="18" t="n"/>
      <c r="J32" s="18" t="n"/>
      <c r="K32" s="18" t="n"/>
      <c r="L32" s="18" t="n"/>
      <c r="M32" s="18" t="n"/>
      <c r="N32" s="18" t="n"/>
      <c r="O32" s="18" t="n"/>
      <c r="P32" s="18" t="n"/>
      <c r="Q32" s="18" t="n"/>
      <c r="R32" s="19" t="n"/>
      <c r="S32" s="17" t="n"/>
      <c r="T32" s="18" t="n"/>
      <c r="U32" s="18" t="n"/>
      <c r="V32" s="18" t="n"/>
      <c r="W32" s="18" t="n"/>
      <c r="X32" s="18" t="n"/>
      <c r="Y32" s="19" t="n"/>
      <c r="Z32" s="17" t="n"/>
      <c r="AA32" s="18" t="n"/>
      <c r="AB32" s="18" t="n"/>
      <c r="AC32" s="18" t="n"/>
      <c r="AD32" s="19" t="n"/>
      <c r="AE32" s="17" t="n"/>
      <c r="AF32" s="18" t="n"/>
      <c r="AG32" s="18" t="n"/>
      <c r="AH32" s="18" t="n"/>
      <c r="AI32" s="18" t="n"/>
      <c r="AJ32" s="18" t="n"/>
      <c r="AK32" s="18" t="n"/>
      <c r="AL32" s="18" t="n"/>
      <c r="AM32" s="18" t="n"/>
      <c r="AN32" s="18" t="n"/>
      <c r="AO32" s="18" t="n"/>
      <c r="AP32" s="19" t="n"/>
      <c r="AQ32" s="17" t="n"/>
      <c r="AR32" s="18" t="n"/>
      <c r="AS32" s="18" t="n"/>
      <c r="AT32" s="18" t="n"/>
      <c r="AU32" s="18" t="n"/>
      <c r="AV32" s="18" t="n"/>
      <c r="AW32" s="18" t="n"/>
      <c r="AX32" s="18" t="n"/>
      <c r="AY32" s="18" t="n"/>
      <c r="AZ32" s="18" t="n"/>
      <c r="BA32" s="18" t="n"/>
      <c r="BB32" s="18" t="n"/>
      <c r="BC32" s="18" t="n"/>
      <c r="BD32" s="18" t="n"/>
      <c r="BE32" s="18" t="n"/>
      <c r="BF32" s="18" t="n"/>
      <c r="BG32" s="18" t="n"/>
      <c r="BH32" s="18" t="n"/>
      <c r="BI32" s="19" t="n"/>
      <c r="BJ32" s="17" t="n"/>
      <c r="BK32" s="18" t="n"/>
      <c r="BL32" s="18" t="n"/>
      <c r="BM32" s="18" t="n"/>
      <c r="BN32" s="18" t="n"/>
      <c r="BO32" s="19" t="n"/>
      <c r="BP32" s="17" t="n"/>
      <c r="BQ32" s="18" t="n"/>
      <c r="BR32" s="18" t="n"/>
      <c r="BS32" s="18" t="n"/>
      <c r="BT32" s="18" t="n"/>
      <c r="BU32" s="18" t="n"/>
      <c r="BV32" s="18" t="n"/>
      <c r="BW32" s="18" t="n"/>
      <c r="BX32" s="18" t="n"/>
      <c r="BY32" s="18" t="n"/>
      <c r="BZ32" s="18" t="n"/>
      <c r="CA32" s="19" t="n"/>
      <c r="CB32" s="17" t="n"/>
      <c r="CC32" s="18" t="n"/>
      <c r="CD32" s="18" t="n"/>
      <c r="CE32" s="18" t="n"/>
      <c r="CF32" s="18" t="n"/>
      <c r="CG32" s="18" t="n"/>
      <c r="CH32" s="53" t="n"/>
      <c r="CJ32" s="10" t="n"/>
      <c r="CK32" s="12" t="n"/>
      <c r="CL32" s="11" t="n"/>
      <c r="CM32" s="12" t="n"/>
      <c r="CN32" s="11" t="n"/>
      <c r="CO32" s="48" t="n"/>
      <c r="CP32" s="46" t="inlineStr">
        <is>
          <t>山川 太郎</t>
        </is>
      </c>
      <c r="CQ32" s="21" t="n"/>
      <c r="CR32" s="21" t="n"/>
      <c r="CS32" s="21" t="n"/>
      <c r="CT32" s="22" t="n"/>
      <c r="CU32" s="12" t="n"/>
      <c r="CX32" s="11" t="n"/>
      <c r="CY32" s="12" t="n"/>
      <c r="DB32" s="11" t="n"/>
      <c r="DC32" s="12" t="n"/>
      <c r="DD32" s="14" t="n"/>
    </row>
    <row r="33" ht="6.36" customHeight="1">
      <c r="A33" s="10" t="n"/>
      <c r="E33" s="11" t="n"/>
      <c r="H33" s="59" t="inlineStr">
        <is>
          <t>(a)のうち新保険料
等の金額の合計額</t>
        </is>
      </c>
      <c r="I33" s="21" t="n"/>
      <c r="J33" s="21" t="n"/>
      <c r="K33" s="21" t="n"/>
      <c r="L33" s="21" t="n"/>
      <c r="M33" s="21" t="n"/>
      <c r="N33" s="60" t="inlineStr">
        <is>
          <t>A</t>
        </is>
      </c>
      <c r="O33" s="21" t="n"/>
      <c r="P33" s="21" t="n"/>
      <c r="Q33" s="61">
        <f>IF(OR(COUNT(BP17,BP21,BP25,BP29)=0,AND(COUNT(BP17)&gt;0,BJ18&lt;&gt;"新",BJ18&lt;&gt;"旧"),AND(COUNT(BP21)&gt;0,BJ22&lt;&gt;"新",BJ22&lt;&gt;"旧"),AND(COUNT(BP25)&gt;0,BJ26&lt;&gt;"新",BJ26&lt;&gt;"旧"),AND(COUNT(BP29)&gt;0,BJ30&lt;&gt;"新",BJ30&lt;&gt;"旧")),"",SUM(IF(BJ18="新",BP17,0),IF(BJ22="新",BP21,0),IF(BJ26="新",BP25,0),IF(BJ30="新",BP29,0)))</f>
        <v/>
      </c>
      <c r="R33" s="21" t="n"/>
      <c r="S33" s="21" t="n"/>
      <c r="T33" s="21" t="n"/>
      <c r="U33" s="21" t="n"/>
      <c r="V33" s="21" t="n"/>
      <c r="W33" s="21" t="n"/>
      <c r="X33" s="62" t="inlineStr">
        <is>
          <t>円</t>
        </is>
      </c>
      <c r="Y33" s="22" t="n"/>
      <c r="Z33" s="63" t="inlineStr">
        <is>
          <t>Aの金額を下の計算式Ⅰ（新保険
料等用）に当てはめて計算した金額</t>
        </is>
      </c>
      <c r="AA33" s="21" t="n"/>
      <c r="AB33" s="21" t="n"/>
      <c r="AC33" s="21" t="n"/>
      <c r="AD33" s="21" t="n"/>
      <c r="AE33" s="21" t="n"/>
      <c r="AF33" s="21" t="n"/>
      <c r="AG33" s="21" t="n"/>
      <c r="AH33" s="21" t="n"/>
      <c r="AI33" s="21" t="n"/>
      <c r="AJ33" s="21" t="n"/>
      <c r="AK33" s="21" t="n"/>
      <c r="AL33" s="21" t="n"/>
      <c r="AM33" s="21" t="n"/>
      <c r="AN33" s="21" t="n"/>
      <c r="AO33" s="21" t="n"/>
      <c r="AP33" s="21" t="n"/>
      <c r="AQ33" s="60" t="inlineStr">
        <is>
          <t>①</t>
        </is>
      </c>
      <c r="AR33" s="21" t="n"/>
      <c r="AS33" s="64" t="inlineStr">
        <is>
          <t>（最高40,000円）</t>
        </is>
      </c>
      <c r="AT33" s="21" t="n"/>
      <c r="AU33" s="21" t="n"/>
      <c r="AV33" s="21" t="n"/>
      <c r="AW33" s="21" t="n"/>
      <c r="AX33" s="21" t="n"/>
      <c r="AY33" s="21" t="n"/>
      <c r="AZ33" s="21" t="n"/>
      <c r="BA33" s="21" t="n"/>
      <c r="BB33" s="21" t="n"/>
      <c r="BC33" s="21" t="n"/>
      <c r="BD33" s="21" t="n"/>
      <c r="BE33" s="21" t="n"/>
      <c r="BF33" s="21" t="n"/>
      <c r="BG33" s="21" t="n"/>
      <c r="BH33" s="21" t="n"/>
      <c r="BI33" s="22" t="n"/>
      <c r="BJ33" s="47" t="inlineStr">
        <is>
          <t>計（①＋③）</t>
        </is>
      </c>
      <c r="BK33" s="21" t="n"/>
      <c r="BL33" s="21" t="n"/>
      <c r="BM33" s="21" t="n"/>
      <c r="BN33" s="21" t="n"/>
      <c r="BO33" s="21" t="n"/>
      <c r="BP33" s="21" t="n"/>
      <c r="BQ33" s="21" t="n"/>
      <c r="BR33" s="21" t="n"/>
      <c r="BS33" s="21" t="n"/>
      <c r="BT33" s="21" t="n"/>
      <c r="BU33" s="21" t="n"/>
      <c r="BV33" s="60" t="inlineStr">
        <is>
          <t>④</t>
        </is>
      </c>
      <c r="BW33" s="64" t="inlineStr">
        <is>
          <t>（最高40,000円）</t>
        </is>
      </c>
      <c r="BX33" s="21" t="n"/>
      <c r="BY33" s="21" t="n"/>
      <c r="BZ33" s="21" t="n"/>
      <c r="CA33" s="21" t="n"/>
      <c r="CB33" s="21" t="n"/>
      <c r="CC33" s="21" t="n"/>
      <c r="CD33" s="21" t="n"/>
      <c r="CE33" s="21" t="n"/>
      <c r="CF33" s="21" t="n"/>
      <c r="CG33" s="21" t="n"/>
      <c r="CH33" s="27" t="n"/>
      <c r="CJ33" s="10" t="n"/>
      <c r="CK33" s="12" t="n"/>
      <c r="CL33" s="11" t="n"/>
      <c r="CM33" s="12" t="n"/>
      <c r="CN33" s="11" t="n"/>
      <c r="CO33" s="48" t="n"/>
      <c r="CP33" s="12" t="n"/>
      <c r="CT33" s="11" t="n"/>
      <c r="CU33" s="12" t="n"/>
      <c r="CX33" s="11" t="n"/>
      <c r="CY33" s="12" t="n"/>
      <c r="DB33" s="11" t="n"/>
      <c r="DC33" s="12" t="n"/>
      <c r="DD33" s="14" t="n"/>
    </row>
    <row r="34" ht="9.540000000000001" customHeight="1">
      <c r="A34" s="10" t="n"/>
      <c r="E34" s="11" t="n"/>
      <c r="H34" s="12" t="n"/>
      <c r="Y34" s="11" t="n"/>
      <c r="Z34" s="12" t="n"/>
      <c r="AS34" s="65">
        <f>IF(OR(COUNT(Q33)=0,W38&lt;&gt;"無"),"",ROUNDUP(IF(Q33&lt;=20000,Q33,IF(Q33&lt;=40000,Q33/2+10000,IF(Q33&lt;=80000,Q33/4+20000,40000))),0))</f>
        <v/>
      </c>
      <c r="BH34" s="66" t="inlineStr">
        <is>
          <t>円</t>
        </is>
      </c>
      <c r="BI34" s="11" t="n"/>
      <c r="BJ34" s="12" t="n"/>
      <c r="BW34" s="65">
        <f>IF(COUNT(AS34)=0,"",MIN(40000,SUM(AS34,AS41)))</f>
        <v/>
      </c>
      <c r="CG34" s="66" t="inlineStr">
        <is>
          <t>円</t>
        </is>
      </c>
      <c r="CH34" s="14" t="n"/>
      <c r="CJ34" s="10" t="n"/>
      <c r="CK34" s="17" t="n"/>
      <c r="CL34" s="19" t="n"/>
      <c r="CM34" s="17" t="n"/>
      <c r="CN34" s="19" t="n"/>
      <c r="CO34" s="52" t="n"/>
      <c r="CP34" s="17" t="n"/>
      <c r="CQ34" s="18" t="n"/>
      <c r="CR34" s="18" t="n"/>
      <c r="CS34" s="18" t="n"/>
      <c r="CT34" s="19" t="n"/>
      <c r="CU34" s="17" t="n"/>
      <c r="CV34" s="18" t="n"/>
      <c r="CW34" s="18" t="n"/>
      <c r="CX34" s="19" t="n"/>
      <c r="CY34" s="17" t="n"/>
      <c r="CZ34" s="18" t="n"/>
      <c r="DA34" s="18" t="n"/>
      <c r="DB34" s="19" t="n"/>
      <c r="DC34" s="17" t="n"/>
      <c r="DD34" s="53" t="n"/>
    </row>
    <row r="35" ht="3.18" customHeight="1">
      <c r="A35" s="10" t="n"/>
      <c r="E35" s="11" t="n"/>
      <c r="H35" s="17" t="n"/>
      <c r="I35" s="18" t="n"/>
      <c r="J35" s="18" t="n"/>
      <c r="K35" s="18" t="n"/>
      <c r="L35" s="18" t="n"/>
      <c r="M35" s="18" t="n"/>
      <c r="N35" s="18" t="n"/>
      <c r="O35" s="18" t="n"/>
      <c r="P35" s="18" t="n"/>
      <c r="Q35" s="18" t="n"/>
      <c r="R35" s="18" t="n"/>
      <c r="S35" s="18" t="n"/>
      <c r="T35" s="18" t="n"/>
      <c r="U35" s="18" t="n"/>
      <c r="V35" s="18" t="n"/>
      <c r="W35" s="18" t="n"/>
      <c r="X35" s="18" t="n"/>
      <c r="Y35" s="19" t="n"/>
      <c r="Z35" s="17" t="n"/>
      <c r="AA35" s="18" t="n"/>
      <c r="AB35" s="18" t="n"/>
      <c r="AC35" s="18" t="n"/>
      <c r="AD35" s="18" t="n"/>
      <c r="AE35" s="18" t="n"/>
      <c r="AF35" s="18" t="n"/>
      <c r="AG35" s="18" t="n"/>
      <c r="AH35" s="18" t="n"/>
      <c r="AI35" s="18" t="n"/>
      <c r="AJ35" s="18" t="n"/>
      <c r="AK35" s="18" t="n"/>
      <c r="AL35" s="18" t="n"/>
      <c r="AM35" s="18" t="n"/>
      <c r="AN35" s="18" t="n"/>
      <c r="AO35" s="18" t="n"/>
      <c r="AP35" s="18" t="n"/>
      <c r="AQ35" s="18" t="n"/>
      <c r="AR35" s="18" t="n"/>
      <c r="AS35" s="18" t="n"/>
      <c r="AT35" s="18" t="n"/>
      <c r="AU35" s="18" t="n"/>
      <c r="AV35" s="18" t="n"/>
      <c r="AW35" s="18" t="n"/>
      <c r="AX35" s="18" t="n"/>
      <c r="AY35" s="18" t="n"/>
      <c r="AZ35" s="18" t="n"/>
      <c r="BA35" s="18" t="n"/>
      <c r="BB35" s="18" t="n"/>
      <c r="BC35" s="18" t="n"/>
      <c r="BD35" s="18" t="n"/>
      <c r="BE35" s="18" t="n"/>
      <c r="BF35" s="18" t="n"/>
      <c r="BG35" s="18" t="n"/>
      <c r="BH35" s="18" t="n"/>
      <c r="BI35" s="19" t="n"/>
      <c r="BJ35" s="17" t="n"/>
      <c r="BK35" s="18" t="n"/>
      <c r="BL35" s="18" t="n"/>
      <c r="BM35" s="18" t="n"/>
      <c r="BN35" s="18" t="n"/>
      <c r="BO35" s="18" t="n"/>
      <c r="BP35" s="18" t="n"/>
      <c r="BQ35" s="18" t="n"/>
      <c r="BR35" s="18" t="n"/>
      <c r="BS35" s="18" t="n"/>
      <c r="BT35" s="18" t="n"/>
      <c r="BU35" s="18" t="n"/>
      <c r="BV35" s="18" t="n"/>
      <c r="BW35" s="18" t="n"/>
      <c r="BX35" s="18" t="n"/>
      <c r="BY35" s="18" t="n"/>
      <c r="BZ35" s="18" t="n"/>
      <c r="CA35" s="18" t="n"/>
      <c r="CB35" s="18" t="n"/>
      <c r="CC35" s="18" t="n"/>
      <c r="CD35" s="18" t="n"/>
      <c r="CE35" s="18" t="n"/>
      <c r="CF35" s="18" t="n"/>
      <c r="CG35" s="18" t="n"/>
      <c r="CH35" s="53" t="n"/>
      <c r="CJ35" s="10" t="n"/>
      <c r="CK35" s="67" t="inlineStr">
        <is>
          <t>Ⓐのうち地震保険料の金額の合計額</t>
        </is>
      </c>
      <c r="CL35" s="21" t="n"/>
      <c r="CM35" s="21" t="n"/>
      <c r="CN35" s="21" t="n"/>
      <c r="CO35" s="21" t="n"/>
      <c r="CP35" s="21" t="n"/>
      <c r="CQ35" s="21" t="n"/>
      <c r="CR35" s="21" t="n"/>
      <c r="CS35" s="21" t="n"/>
      <c r="CT35" s="21" t="n"/>
      <c r="CU35" s="21" t="n"/>
      <c r="CV35" s="21" t="n"/>
      <c r="CW35" s="21" t="n"/>
      <c r="CX35" s="21" t="n"/>
      <c r="CY35" s="22" t="n"/>
      <c r="CZ35" s="25" t="inlineStr">
        <is>
          <t>Ⓑ</t>
        </is>
      </c>
      <c r="DA35" s="61">
        <f>IF(OR(COUNT(CY19,CY27)=0,AND(COUNT(CY19)&gt;0,CU22&lt;&gt;"地震",CU22&lt;&gt;"旧長期"),AND(COUNT(CY27)&gt;0,CU31&lt;&gt;"地震",CU31&lt;&gt;"旧長期")),"",SUM(IF(CU22="地震",CY19,0),IF(CU31="地震",CY27,0)))</f>
        <v/>
      </c>
      <c r="DB35" s="21" t="n"/>
      <c r="DC35" s="21" t="n"/>
      <c r="DD35" s="68" t="inlineStr">
        <is>
          <t>円</t>
        </is>
      </c>
    </row>
    <row r="36" ht="6.36" customHeight="1">
      <c r="A36" s="10" t="n"/>
      <c r="E36" s="11" t="n"/>
      <c r="H36" s="69" t="inlineStr">
        <is>
          <t>年齢23歳未満の扶養親族の有無</t>
        </is>
      </c>
      <c r="I36" s="21" t="n"/>
      <c r="J36" s="21" t="n"/>
      <c r="K36" s="21" t="n"/>
      <c r="L36" s="21" t="n"/>
      <c r="M36" s="21" t="n"/>
      <c r="N36" s="21" t="n"/>
      <c r="O36" s="21" t="n"/>
      <c r="P36" s="21" t="n"/>
      <c r="Q36" s="21" t="n"/>
      <c r="R36" s="21" t="n"/>
      <c r="S36" s="21" t="n"/>
      <c r="T36" s="21" t="n"/>
      <c r="U36" s="21" t="n"/>
      <c r="V36" s="21" t="n"/>
      <c r="W36" s="70" t="inlineStr">
        <is>
          <t>無・有</t>
        </is>
      </c>
      <c r="X36" s="21" t="n"/>
      <c r="Y36" s="22" t="n"/>
      <c r="Z36" s="63" t="inlineStr">
        <is>
          <t>Aの金額を下の計算式Ⅱ（年齢23歳
未満の扶養親族を有する場合の新保険料
等用）に当てはめて計算した金額</t>
        </is>
      </c>
      <c r="AA36" s="21" t="n"/>
      <c r="AB36" s="21" t="n"/>
      <c r="AC36" s="21" t="n"/>
      <c r="AD36" s="21" t="n"/>
      <c r="AE36" s="21" t="n"/>
      <c r="AF36" s="21" t="n"/>
      <c r="AG36" s="21" t="n"/>
      <c r="AH36" s="21" t="n"/>
      <c r="AI36" s="21" t="n"/>
      <c r="AJ36" s="21" t="n"/>
      <c r="AK36" s="21" t="n"/>
      <c r="AL36" s="21" t="n"/>
      <c r="AM36" s="21" t="n"/>
      <c r="AN36" s="21" t="n"/>
      <c r="AO36" s="21" t="n"/>
      <c r="AP36" s="21" t="n"/>
      <c r="AQ36" s="60" t="inlineStr">
        <is>
          <t>②</t>
        </is>
      </c>
      <c r="AR36" s="21" t="n"/>
      <c r="AS36" s="64" t="inlineStr">
        <is>
          <t>（最高60,000円）</t>
        </is>
      </c>
      <c r="AT36" s="21" t="n"/>
      <c r="AU36" s="21" t="n"/>
      <c r="AV36" s="21" t="n"/>
      <c r="AW36" s="21" t="n"/>
      <c r="AX36" s="21" t="n"/>
      <c r="AY36" s="21" t="n"/>
      <c r="AZ36" s="21" t="n"/>
      <c r="BA36" s="21" t="n"/>
      <c r="BB36" s="21" t="n"/>
      <c r="BC36" s="21" t="n"/>
      <c r="BD36" s="21" t="n"/>
      <c r="BE36" s="21" t="n"/>
      <c r="BF36" s="21" t="n"/>
      <c r="BG36" s="21" t="n"/>
      <c r="BH36" s="21" t="n"/>
      <c r="BI36" s="22" t="n"/>
      <c r="BJ36" s="47" t="inlineStr">
        <is>
          <t>計（②＋③）</t>
        </is>
      </c>
      <c r="BK36" s="21" t="n"/>
      <c r="BL36" s="21" t="n"/>
      <c r="BM36" s="21" t="n"/>
      <c r="BN36" s="21" t="n"/>
      <c r="BO36" s="21" t="n"/>
      <c r="BP36" s="21" t="n"/>
      <c r="BQ36" s="21" t="n"/>
      <c r="BR36" s="21" t="n"/>
      <c r="BS36" s="21" t="n"/>
      <c r="BT36" s="21" t="n"/>
      <c r="BU36" s="21" t="n"/>
      <c r="BV36" s="60" t="inlineStr">
        <is>
          <t>⑤</t>
        </is>
      </c>
      <c r="BW36" s="64" t="inlineStr">
        <is>
          <t>（最高60,000円）</t>
        </is>
      </c>
      <c r="BX36" s="21" t="n"/>
      <c r="BY36" s="21" t="n"/>
      <c r="BZ36" s="21" t="n"/>
      <c r="CA36" s="21" t="n"/>
      <c r="CB36" s="21" t="n"/>
      <c r="CC36" s="21" t="n"/>
      <c r="CD36" s="21" t="n"/>
      <c r="CE36" s="21" t="n"/>
      <c r="CF36" s="21" t="n"/>
      <c r="CG36" s="21" t="n"/>
      <c r="CH36" s="27" t="n"/>
      <c r="CJ36" s="10" t="n"/>
      <c r="CK36" s="12" t="n"/>
      <c r="CY36" s="11" t="n"/>
      <c r="CZ36" s="12" t="n"/>
      <c r="DD36" s="14" t="n"/>
    </row>
    <row r="37" ht="1.06" customHeight="1">
      <c r="A37" s="10" t="n"/>
      <c r="E37" s="11" t="n"/>
      <c r="H37" s="12" t="n"/>
      <c r="Y37" s="11" t="n"/>
      <c r="Z37" s="12" t="n"/>
      <c r="AS37" s="65">
        <f>IF(OR(COUNT(Q33)=0,W38&lt;&gt;"有"),"",ROUNDUP(IF(Q33&lt;=30000,Q33,IF(Q33&lt;=60000,Q33/2+15000,IF(Q33&lt;=120000,Q33/4+30000,60000))),0))</f>
        <v/>
      </c>
      <c r="BH37" s="66" t="inlineStr">
        <is>
          <t>円</t>
        </is>
      </c>
      <c r="BI37" s="11" t="n"/>
      <c r="BJ37" s="12" t="n"/>
      <c r="BW37" s="65">
        <f>IF(COUNT(AS37)=0,"",MIN(60000,SUM(AS37,AS41)))</f>
        <v/>
      </c>
      <c r="CG37" s="66" t="inlineStr">
        <is>
          <t>円</t>
        </is>
      </c>
      <c r="CH37" s="14" t="n"/>
      <c r="CJ37" s="10" t="n"/>
      <c r="CK37" s="12" t="n"/>
      <c r="CY37" s="11" t="n"/>
      <c r="CZ37" s="12" t="n"/>
      <c r="DD37" s="14" t="n"/>
    </row>
    <row r="38" ht="1.06" customHeight="1">
      <c r="A38" s="10" t="n"/>
      <c r="E38" s="11" t="n"/>
      <c r="H38" s="12" t="n"/>
      <c r="W38" s="71" t="inlineStr">
        <is>
          <t>有</t>
        </is>
      </c>
      <c r="Y38" s="11" t="n"/>
      <c r="Z38" s="12" t="n"/>
      <c r="BI38" s="11" t="n"/>
      <c r="BJ38" s="12" t="n"/>
      <c r="CH38" s="14" t="n"/>
      <c r="CJ38" s="10" t="n"/>
      <c r="CK38" s="12" t="n"/>
      <c r="CY38" s="11" t="n"/>
      <c r="CZ38" s="12" t="n"/>
      <c r="DD38" s="14" t="n"/>
    </row>
    <row r="39" ht="10.6" customHeight="1">
      <c r="A39" s="10" t="n"/>
      <c r="E39" s="11" t="n"/>
      <c r="H39" s="72" t="inlineStr">
        <is>
          <t>※年齢23歳未満の扶養親族を有する場合は、
下の☆欄も記載してください。</t>
        </is>
      </c>
      <c r="I39" s="18" t="n"/>
      <c r="J39" s="18" t="n"/>
      <c r="K39" s="18" t="n"/>
      <c r="L39" s="18" t="n"/>
      <c r="M39" s="18" t="n"/>
      <c r="N39" s="18" t="n"/>
      <c r="O39" s="18" t="n"/>
      <c r="P39" s="18" t="n"/>
      <c r="Q39" s="18" t="n"/>
      <c r="R39" s="18" t="n"/>
      <c r="S39" s="18" t="n"/>
      <c r="T39" s="18" t="n"/>
      <c r="U39" s="18" t="n"/>
      <c r="V39" s="18" t="n"/>
      <c r="W39" s="18" t="n"/>
      <c r="X39" s="18" t="n"/>
      <c r="Y39" s="19" t="n"/>
      <c r="Z39" s="17" t="n"/>
      <c r="AA39" s="18" t="n"/>
      <c r="AB39" s="18" t="n"/>
      <c r="AC39" s="18" t="n"/>
      <c r="AD39" s="18" t="n"/>
      <c r="AE39" s="18" t="n"/>
      <c r="AF39" s="18" t="n"/>
      <c r="AG39" s="18" t="n"/>
      <c r="AH39" s="18" t="n"/>
      <c r="AI39" s="18" t="n"/>
      <c r="AJ39" s="18" t="n"/>
      <c r="AK39" s="18" t="n"/>
      <c r="AL39" s="18" t="n"/>
      <c r="AM39" s="18" t="n"/>
      <c r="AN39" s="18" t="n"/>
      <c r="AO39" s="18" t="n"/>
      <c r="AP39" s="18" t="n"/>
      <c r="AQ39" s="18" t="n"/>
      <c r="AR39" s="18" t="n"/>
      <c r="AS39" s="18" t="n"/>
      <c r="AT39" s="18" t="n"/>
      <c r="AU39" s="18" t="n"/>
      <c r="AV39" s="18" t="n"/>
      <c r="AW39" s="18" t="n"/>
      <c r="AX39" s="18" t="n"/>
      <c r="AY39" s="18" t="n"/>
      <c r="AZ39" s="18" t="n"/>
      <c r="BA39" s="18" t="n"/>
      <c r="BB39" s="18" t="n"/>
      <c r="BC39" s="18" t="n"/>
      <c r="BD39" s="18" t="n"/>
      <c r="BE39" s="18" t="n"/>
      <c r="BF39" s="18" t="n"/>
      <c r="BG39" s="18" t="n"/>
      <c r="BH39" s="18" t="n"/>
      <c r="BI39" s="19" t="n"/>
      <c r="BJ39" s="17" t="n"/>
      <c r="BK39" s="18" t="n"/>
      <c r="BL39" s="18" t="n"/>
      <c r="BM39" s="18" t="n"/>
      <c r="BN39" s="18" t="n"/>
      <c r="BO39" s="18" t="n"/>
      <c r="BP39" s="18" t="n"/>
      <c r="BQ39" s="18" t="n"/>
      <c r="BR39" s="18" t="n"/>
      <c r="BS39" s="18" t="n"/>
      <c r="BT39" s="18" t="n"/>
      <c r="BU39" s="18" t="n"/>
      <c r="BV39" s="18" t="n"/>
      <c r="BW39" s="18" t="n"/>
      <c r="BX39" s="18" t="n"/>
      <c r="BY39" s="18" t="n"/>
      <c r="BZ39" s="18" t="n"/>
      <c r="CA39" s="18" t="n"/>
      <c r="CB39" s="18" t="n"/>
      <c r="CC39" s="18" t="n"/>
      <c r="CD39" s="18" t="n"/>
      <c r="CE39" s="18" t="n"/>
      <c r="CF39" s="18" t="n"/>
      <c r="CG39" s="18" t="n"/>
      <c r="CH39" s="53" t="n"/>
      <c r="CJ39" s="10" t="n"/>
      <c r="CK39" s="17" t="n"/>
      <c r="CL39" s="18" t="n"/>
      <c r="CM39" s="18" t="n"/>
      <c r="CN39" s="18" t="n"/>
      <c r="CO39" s="18" t="n"/>
      <c r="CP39" s="18" t="n"/>
      <c r="CQ39" s="18" t="n"/>
      <c r="CR39" s="18" t="n"/>
      <c r="CS39" s="18" t="n"/>
      <c r="CT39" s="18" t="n"/>
      <c r="CU39" s="18" t="n"/>
      <c r="CV39" s="18" t="n"/>
      <c r="CW39" s="18" t="n"/>
      <c r="CX39" s="18" t="n"/>
      <c r="CY39" s="19" t="n"/>
      <c r="CZ39" s="17" t="n"/>
      <c r="DA39" s="18" t="n"/>
      <c r="DB39" s="18" t="n"/>
      <c r="DC39" s="18" t="n"/>
      <c r="DD39" s="53" t="n"/>
    </row>
    <row r="40" ht="6.36" customHeight="1">
      <c r="A40" s="10" t="n"/>
      <c r="E40" s="11" t="n"/>
      <c r="H40" s="59" t="inlineStr">
        <is>
          <t>(a)のうち旧保険料
等の金額の合計額</t>
        </is>
      </c>
      <c r="I40" s="21" t="n"/>
      <c r="J40" s="21" t="n"/>
      <c r="K40" s="21" t="n"/>
      <c r="L40" s="21" t="n"/>
      <c r="M40" s="21" t="n"/>
      <c r="N40" s="73" t="inlineStr">
        <is>
          <t>Ｂ</t>
        </is>
      </c>
      <c r="O40" s="21" t="n"/>
      <c r="P40" s="21" t="n"/>
      <c r="Q40" s="61">
        <f>IF(OR(COUNT(BP17,BP21,BP25,BP29)=0,AND(COUNT(BP17)&gt;0,BJ18&lt;&gt;"新",BJ18&lt;&gt;"旧"),AND(COUNT(BP21)&gt;0,BJ22&lt;&gt;"新",BJ22&lt;&gt;"旧"),AND(COUNT(BP25)&gt;0,BJ26&lt;&gt;"新",BJ26&lt;&gt;"旧"),AND(COUNT(BP29)&gt;0,BJ30&lt;&gt;"新",BJ30&lt;&gt;"旧")),"",SUM(IF(BJ18="旧",BP17,0),IF(BJ22="旧",BP21,0),IF(BJ26="旧",BP25,0),IF(BJ30="旧",BP29,0)))</f>
        <v/>
      </c>
      <c r="R40" s="21" t="n"/>
      <c r="S40" s="21" t="n"/>
      <c r="T40" s="21" t="n"/>
      <c r="U40" s="21" t="n"/>
      <c r="V40" s="21" t="n"/>
      <c r="W40" s="21" t="n"/>
      <c r="X40" s="62" t="inlineStr">
        <is>
          <t>円</t>
        </is>
      </c>
      <c r="Y40" s="22" t="n"/>
      <c r="Z40" s="63" t="inlineStr">
        <is>
          <t>Bの金額を下の計算式Ⅲ（旧保険
料等用）に当てはめて計算した金額</t>
        </is>
      </c>
      <c r="AA40" s="21" t="n"/>
      <c r="AB40" s="21" t="n"/>
      <c r="AC40" s="21" t="n"/>
      <c r="AD40" s="21" t="n"/>
      <c r="AE40" s="21" t="n"/>
      <c r="AF40" s="21" t="n"/>
      <c r="AG40" s="21" t="n"/>
      <c r="AH40" s="21" t="n"/>
      <c r="AI40" s="21" t="n"/>
      <c r="AJ40" s="21" t="n"/>
      <c r="AK40" s="21" t="n"/>
      <c r="AL40" s="21" t="n"/>
      <c r="AM40" s="21" t="n"/>
      <c r="AN40" s="21" t="n"/>
      <c r="AO40" s="21" t="n"/>
      <c r="AP40" s="21" t="n"/>
      <c r="AQ40" s="60" t="inlineStr">
        <is>
          <t>③</t>
        </is>
      </c>
      <c r="AR40" s="21" t="n"/>
      <c r="AS40" s="64" t="inlineStr">
        <is>
          <t>（最高50,000円）</t>
        </is>
      </c>
      <c r="AT40" s="21" t="n"/>
      <c r="AU40" s="21" t="n"/>
      <c r="AV40" s="21" t="n"/>
      <c r="AW40" s="21" t="n"/>
      <c r="AX40" s="21" t="n"/>
      <c r="AY40" s="21" t="n"/>
      <c r="AZ40" s="21" t="n"/>
      <c r="BA40" s="21" t="n"/>
      <c r="BB40" s="21" t="n"/>
      <c r="BC40" s="21" t="n"/>
      <c r="BD40" s="21" t="n"/>
      <c r="BE40" s="21" t="n"/>
      <c r="BF40" s="21" t="n"/>
      <c r="BG40" s="21" t="n"/>
      <c r="BH40" s="21" t="n"/>
      <c r="BI40" s="22" t="n"/>
      <c r="BJ40" s="47" t="inlineStr">
        <is>
          <t>③と④のいずれ
か大きい金額
又は⑤の金額</t>
        </is>
      </c>
      <c r="BK40" s="21" t="n"/>
      <c r="BL40" s="21" t="n"/>
      <c r="BM40" s="21" t="n"/>
      <c r="BN40" s="21" t="n"/>
      <c r="BO40" s="21" t="n"/>
      <c r="BP40" s="21" t="n"/>
      <c r="BQ40" s="21" t="n"/>
      <c r="BR40" s="21" t="n"/>
      <c r="BS40" s="21" t="n"/>
      <c r="BT40" s="21" t="n"/>
      <c r="BU40" s="21" t="n"/>
      <c r="BV40" s="60" t="inlineStr">
        <is>
          <t>㋑</t>
        </is>
      </c>
      <c r="BW40" s="61">
        <f>IF(COUNT(Q33,Q40)=0,"",IF(SUM(Q33)=0,MAX(AS41,BW34),IF(W38="","",IF(W38="有",BW37,MAX(AS41,BW34)))))</f>
        <v/>
      </c>
      <c r="BX40" s="21" t="n"/>
      <c r="BY40" s="21" t="n"/>
      <c r="BZ40" s="21" t="n"/>
      <c r="CA40" s="21" t="n"/>
      <c r="CB40" s="21" t="n"/>
      <c r="CC40" s="21" t="n"/>
      <c r="CD40" s="21" t="n"/>
      <c r="CE40" s="21" t="n"/>
      <c r="CF40" s="21" t="n"/>
      <c r="CG40" s="62" t="inlineStr">
        <is>
          <t>円</t>
        </is>
      </c>
      <c r="CH40" s="27" t="n"/>
      <c r="CJ40" s="10" t="n"/>
      <c r="CK40" s="67" t="inlineStr">
        <is>
          <t>Ⓐのうち旧長期損害保険料の金額の合計額</t>
        </is>
      </c>
      <c r="CL40" s="21" t="n"/>
      <c r="CM40" s="21" t="n"/>
      <c r="CN40" s="21" t="n"/>
      <c r="CO40" s="21" t="n"/>
      <c r="CP40" s="21" t="n"/>
      <c r="CQ40" s="21" t="n"/>
      <c r="CR40" s="21" t="n"/>
      <c r="CS40" s="21" t="n"/>
      <c r="CT40" s="21" t="n"/>
      <c r="CU40" s="21" t="n"/>
      <c r="CV40" s="21" t="n"/>
      <c r="CW40" s="21" t="n"/>
      <c r="CX40" s="21" t="n"/>
      <c r="CY40" s="22" t="n"/>
      <c r="CZ40" s="25" t="inlineStr">
        <is>
          <t>Ⓒ</t>
        </is>
      </c>
      <c r="DA40" s="61">
        <f>IF(OR(COUNT(CY19,CY27)=0,AND(COUNT(CY19)&gt;0,CU22&lt;&gt;"地震",CU22&lt;&gt;"旧長期"),AND(COUNT(CY27)&gt;0,CU31&lt;&gt;"地震",CU31&lt;&gt;"旧長期")),"",SUM(IF(CU22="旧長期",CY19,0),IF(CU31="旧長期",CY27,0)))</f>
        <v/>
      </c>
      <c r="DB40" s="21" t="n"/>
      <c r="DC40" s="21" t="n"/>
      <c r="DD40" s="68" t="inlineStr">
        <is>
          <t>円</t>
        </is>
      </c>
    </row>
    <row r="41" ht="14.84" customHeight="1">
      <c r="A41" s="10" t="n"/>
      <c r="E41" s="11" t="n"/>
      <c r="H41" s="17" t="n"/>
      <c r="I41" s="18" t="n"/>
      <c r="J41" s="18" t="n"/>
      <c r="K41" s="18" t="n"/>
      <c r="L41" s="18" t="n"/>
      <c r="M41" s="18" t="n"/>
      <c r="N41" s="18" t="n"/>
      <c r="O41" s="18" t="n"/>
      <c r="P41" s="18" t="n"/>
      <c r="Q41" s="18" t="n"/>
      <c r="R41" s="18" t="n"/>
      <c r="S41" s="18" t="n"/>
      <c r="T41" s="18" t="n"/>
      <c r="U41" s="18" t="n"/>
      <c r="V41" s="18" t="n"/>
      <c r="W41" s="18" t="n"/>
      <c r="X41" s="18" t="n"/>
      <c r="Y41" s="19" t="n"/>
      <c r="Z41" s="17" t="n"/>
      <c r="AA41" s="18" t="n"/>
      <c r="AB41" s="18" t="n"/>
      <c r="AC41" s="18" t="n"/>
      <c r="AD41" s="18" t="n"/>
      <c r="AE41" s="18" t="n"/>
      <c r="AF41" s="18" t="n"/>
      <c r="AG41" s="18" t="n"/>
      <c r="AH41" s="18" t="n"/>
      <c r="AI41" s="18" t="n"/>
      <c r="AJ41" s="18" t="n"/>
      <c r="AK41" s="18" t="n"/>
      <c r="AL41" s="18" t="n"/>
      <c r="AM41" s="18" t="n"/>
      <c r="AN41" s="18" t="n"/>
      <c r="AO41" s="18" t="n"/>
      <c r="AP41" s="18" t="n"/>
      <c r="AQ41" s="18" t="n"/>
      <c r="AR41" s="18" t="n"/>
      <c r="AS41" s="74">
        <f>IF(COUNT(Q40)=0,"",ROUNDUP(IF(Q40&lt;=25000,Q40,IF(Q40&lt;=50000,Q40/2+12500,IF(Q40&lt;=100000,Q40/4+25000,50000))),0))</f>
        <v/>
      </c>
      <c r="AT41" s="18" t="n"/>
      <c r="AU41" s="18" t="n"/>
      <c r="AV41" s="18" t="n"/>
      <c r="AW41" s="18" t="n"/>
      <c r="AX41" s="18" t="n"/>
      <c r="AY41" s="18" t="n"/>
      <c r="AZ41" s="18" t="n"/>
      <c r="BA41" s="18" t="n"/>
      <c r="BB41" s="18" t="n"/>
      <c r="BC41" s="18" t="n"/>
      <c r="BD41" s="18" t="n"/>
      <c r="BE41" s="18" t="n"/>
      <c r="BF41" s="18" t="n"/>
      <c r="BG41" s="18" t="n"/>
      <c r="BH41" s="75" t="inlineStr">
        <is>
          <t>円</t>
        </is>
      </c>
      <c r="BI41" s="19" t="n"/>
      <c r="BJ41" s="17" t="n"/>
      <c r="BK41" s="18" t="n"/>
      <c r="BL41" s="18" t="n"/>
      <c r="BM41" s="18" t="n"/>
      <c r="BN41" s="18" t="n"/>
      <c r="BO41" s="18" t="n"/>
      <c r="BP41" s="18" t="n"/>
      <c r="BQ41" s="18" t="n"/>
      <c r="BR41" s="18" t="n"/>
      <c r="BS41" s="18" t="n"/>
      <c r="BT41" s="18" t="n"/>
      <c r="BU41" s="18" t="n"/>
      <c r="BV41" s="18" t="n"/>
      <c r="BW41" s="18" t="n"/>
      <c r="BX41" s="18" t="n"/>
      <c r="BY41" s="18" t="n"/>
      <c r="BZ41" s="18" t="n"/>
      <c r="CA41" s="18" t="n"/>
      <c r="CB41" s="18" t="n"/>
      <c r="CC41" s="18" t="n"/>
      <c r="CD41" s="18" t="n"/>
      <c r="CE41" s="18" t="n"/>
      <c r="CF41" s="18" t="n"/>
      <c r="CG41" s="18" t="n"/>
      <c r="CH41" s="53" t="n"/>
      <c r="CJ41" s="10" t="n"/>
      <c r="CK41" s="12" t="n"/>
      <c r="CY41" s="11" t="n"/>
      <c r="CZ41" s="12" t="n"/>
      <c r="DD41" s="14" t="n"/>
    </row>
    <row r="42" ht="2.12" customHeight="1">
      <c r="A42" s="10" t="n"/>
      <c r="E42" s="11" t="n"/>
      <c r="F42" s="45" t="inlineStr">
        <is>
          <t>介護医療保険料</t>
        </is>
      </c>
      <c r="G42" s="22" t="n"/>
      <c r="H42" s="46" t="inlineStr">
        <is>
          <t>●●生命</t>
        </is>
      </c>
      <c r="I42" s="21" t="n"/>
      <c r="J42" s="21" t="n"/>
      <c r="K42" s="21" t="n"/>
      <c r="L42" s="21" t="n"/>
      <c r="M42" s="21" t="n"/>
      <c r="N42" s="21" t="n"/>
      <c r="O42" s="21" t="n"/>
      <c r="P42" s="21" t="n"/>
      <c r="Q42" s="21" t="n"/>
      <c r="R42" s="22" t="n"/>
      <c r="S42" s="46" t="inlineStr">
        <is>
          <t>介護</t>
        </is>
      </c>
      <c r="T42" s="21" t="n"/>
      <c r="U42" s="21" t="n"/>
      <c r="V42" s="21" t="n"/>
      <c r="W42" s="21" t="n"/>
      <c r="X42" s="21" t="n"/>
      <c r="Y42" s="22" t="n"/>
      <c r="Z42" s="46" t="inlineStr">
        <is>
          <t>10年</t>
        </is>
      </c>
      <c r="AA42" s="21" t="n"/>
      <c r="AB42" s="21" t="n"/>
      <c r="AC42" s="21" t="n"/>
      <c r="AD42" s="22" t="n"/>
      <c r="AE42" s="46" t="inlineStr">
        <is>
          <t>山川 太郎</t>
        </is>
      </c>
      <c r="AF42" s="21" t="n"/>
      <c r="AG42" s="21" t="n"/>
      <c r="AH42" s="21" t="n"/>
      <c r="AI42" s="21" t="n"/>
      <c r="AJ42" s="21" t="n"/>
      <c r="AK42" s="21" t="n"/>
      <c r="AL42" s="21" t="n"/>
      <c r="AM42" s="21" t="n"/>
      <c r="AN42" s="21" t="n"/>
      <c r="AO42" s="21" t="n"/>
      <c r="AP42" s="22" t="n"/>
      <c r="AQ42" s="46" t="inlineStr">
        <is>
          <t>山川 明子</t>
        </is>
      </c>
      <c r="AR42" s="21" t="n"/>
      <c r="AS42" s="21" t="n"/>
      <c r="AT42" s="21" t="n"/>
      <c r="AU42" s="21" t="n"/>
      <c r="AV42" s="21" t="n"/>
      <c r="AW42" s="21" t="n"/>
      <c r="AX42" s="21" t="n"/>
      <c r="AY42" s="21" t="n"/>
      <c r="AZ42" s="21" t="n"/>
      <c r="BA42" s="21" t="n"/>
      <c r="BB42" s="21" t="n"/>
      <c r="BC42" s="21" t="n"/>
      <c r="BD42" s="21" t="n"/>
      <c r="BE42" s="21" t="n"/>
      <c r="BF42" s="21" t="n"/>
      <c r="BG42" s="21" t="n"/>
      <c r="BH42" s="21" t="n"/>
      <c r="BI42" s="22" t="n"/>
      <c r="BJ42" s="76" t="n"/>
      <c r="BK42" s="21" t="n"/>
      <c r="BL42" s="21" t="n"/>
      <c r="BM42" s="21" t="n"/>
      <c r="BN42" s="21" t="n"/>
      <c r="BO42" s="22" t="n"/>
      <c r="BP42" s="47" t="inlineStr">
        <is>
          <t>(a)</t>
        </is>
      </c>
      <c r="BQ42" s="21" t="n"/>
      <c r="BR42" s="21" t="n"/>
      <c r="BS42" s="21" t="n"/>
      <c r="BT42" s="21" t="n"/>
      <c r="BU42" s="21" t="n"/>
      <c r="BV42" s="21" t="n"/>
      <c r="BW42" s="21" t="n"/>
      <c r="BX42" s="21" t="n"/>
      <c r="BY42" s="21" t="n"/>
      <c r="BZ42" s="21" t="n"/>
      <c r="CA42" s="22" t="n"/>
      <c r="CB42" s="25" t="n"/>
      <c r="CC42" s="21" t="n"/>
      <c r="CD42" s="21" t="n"/>
      <c r="CE42" s="21" t="n"/>
      <c r="CF42" s="21" t="n"/>
      <c r="CG42" s="21" t="n"/>
      <c r="CH42" s="27" t="n"/>
      <c r="CJ42" s="10" t="n"/>
      <c r="CK42" s="17" t="n"/>
      <c r="CL42" s="18" t="n"/>
      <c r="CM42" s="18" t="n"/>
      <c r="CN42" s="18" t="n"/>
      <c r="CO42" s="18" t="n"/>
      <c r="CP42" s="18" t="n"/>
      <c r="CQ42" s="18" t="n"/>
      <c r="CR42" s="18" t="n"/>
      <c r="CS42" s="18" t="n"/>
      <c r="CT42" s="18" t="n"/>
      <c r="CU42" s="18" t="n"/>
      <c r="CV42" s="18" t="n"/>
      <c r="CW42" s="18" t="n"/>
      <c r="CX42" s="18" t="n"/>
      <c r="CY42" s="19" t="n"/>
      <c r="CZ42" s="17" t="n"/>
      <c r="DA42" s="18" t="n"/>
      <c r="DB42" s="18" t="n"/>
      <c r="DC42" s="18" t="n"/>
      <c r="DD42" s="53" t="n"/>
    </row>
    <row r="43" ht="5.300000000000001" customHeight="1">
      <c r="A43" s="10" t="n"/>
      <c r="E43" s="11" t="n"/>
      <c r="F43" s="12" t="n"/>
      <c r="G43" s="11" t="n"/>
      <c r="H43" s="12" t="n"/>
      <c r="R43" s="11" t="n"/>
      <c r="S43" s="12" t="n"/>
      <c r="Y43" s="11" t="n"/>
      <c r="Z43" s="12" t="n"/>
      <c r="AD43" s="11" t="n"/>
      <c r="AE43" s="12" t="n"/>
      <c r="AP43" s="11" t="n"/>
      <c r="AQ43" s="12" t="n"/>
      <c r="BI43" s="11" t="n"/>
      <c r="BJ43" s="12" t="n"/>
      <c r="BO43" s="11" t="n"/>
      <c r="BP43" s="12" t="n"/>
      <c r="CA43" s="11" t="n"/>
      <c r="CB43" s="12" t="n"/>
      <c r="CH43" s="14" t="n"/>
      <c r="CJ43" s="10" t="n"/>
      <c r="CK43" s="71" t="inlineStr">
        <is>
          <t>地震保険料
控 除 額</t>
        </is>
      </c>
      <c r="CL43" s="71" t="inlineStr">
        <is>
          <t>Ⓑの
金額</t>
        </is>
      </c>
      <c r="CN43" s="77" t="inlineStr">
        <is>
          <t>（最高50,000円）</t>
        </is>
      </c>
      <c r="CS43" s="78" t="inlineStr">
        <is>
          <t>＋</t>
        </is>
      </c>
      <c r="CT43" s="79" t="inlineStr">
        <is>
          <t>Ⓒの金額（Ⓒの金額が10,000円を超える場合は、</t>
        </is>
      </c>
      <c r="DD43" s="14" t="n"/>
    </row>
    <row r="44" ht="3.18" customHeight="1">
      <c r="A44" s="10" t="n"/>
      <c r="E44" s="11" t="n"/>
      <c r="F44" s="12" t="n"/>
      <c r="G44" s="11" t="n"/>
      <c r="H44" s="12" t="n"/>
      <c r="R44" s="11" t="n"/>
      <c r="S44" s="12" t="n"/>
      <c r="Y44" s="11" t="n"/>
      <c r="Z44" s="12" t="n"/>
      <c r="AD44" s="11" t="n"/>
      <c r="AE44" s="12" t="n"/>
      <c r="AP44" s="11" t="n"/>
      <c r="AQ44" s="12" t="n"/>
      <c r="BI44" s="11" t="n"/>
      <c r="BJ44" s="12" t="n"/>
      <c r="BO44" s="11" t="n"/>
      <c r="BP44" s="49" t="n">
        <v>80000</v>
      </c>
      <c r="CA44" s="50" t="inlineStr">
        <is>
          <t>円</t>
        </is>
      </c>
      <c r="CB44" s="12" t="n"/>
      <c r="CH44" s="14" t="n"/>
      <c r="CJ44" s="10" t="n"/>
      <c r="DD44" s="14" t="n"/>
    </row>
    <row r="45" ht="7.42" customHeight="1">
      <c r="A45" s="10" t="n"/>
      <c r="E45" s="11" t="n"/>
      <c r="F45" s="12" t="n"/>
      <c r="G45" s="11" t="n"/>
      <c r="H45" s="12" t="n"/>
      <c r="R45" s="11" t="n"/>
      <c r="S45" s="12" t="n"/>
      <c r="Y45" s="11" t="n"/>
      <c r="Z45" s="12" t="n"/>
      <c r="AD45" s="11" t="n"/>
      <c r="AE45" s="12" t="n"/>
      <c r="AP45" s="11" t="n"/>
      <c r="AQ45" s="12" t="n"/>
      <c r="BI45" s="11" t="n"/>
      <c r="BJ45" s="12" t="n"/>
      <c r="BO45" s="11" t="n"/>
      <c r="BP45" s="12" t="n"/>
      <c r="CA45" s="11" t="n"/>
      <c r="CB45" s="12" t="n"/>
      <c r="CH45" s="14" t="n"/>
      <c r="CJ45" s="10" t="n"/>
      <c r="CN45" s="65">
        <f>IF(COUNT(DA35)=0,"",MIN(50000,DA35))</f>
        <v/>
      </c>
      <c r="CQ45" s="66" t="inlineStr">
        <is>
          <t>円</t>
        </is>
      </c>
      <c r="CT45" s="80" t="inlineStr">
        <is>
          <t>Ⓒ×1/2＋5,000円）※</t>
        </is>
      </c>
      <c r="CX45" s="77" t="inlineStr">
        <is>
          <t>（最高15,000円）</t>
        </is>
      </c>
      <c r="DD45" s="14" t="n"/>
    </row>
    <row r="46" ht="4.24" customHeight="1">
      <c r="A46" s="10" t="n"/>
      <c r="E46" s="11" t="n"/>
      <c r="F46" s="12" t="n"/>
      <c r="G46" s="11" t="n"/>
      <c r="H46" s="17" t="n"/>
      <c r="I46" s="18" t="n"/>
      <c r="J46" s="18" t="n"/>
      <c r="K46" s="18" t="n"/>
      <c r="L46" s="18" t="n"/>
      <c r="M46" s="18" t="n"/>
      <c r="N46" s="18" t="n"/>
      <c r="O46" s="18" t="n"/>
      <c r="P46" s="18" t="n"/>
      <c r="Q46" s="18" t="n"/>
      <c r="R46" s="19" t="n"/>
      <c r="S46" s="17" t="n"/>
      <c r="T46" s="18" t="n"/>
      <c r="U46" s="18" t="n"/>
      <c r="V46" s="18" t="n"/>
      <c r="W46" s="18" t="n"/>
      <c r="X46" s="18" t="n"/>
      <c r="Y46" s="19" t="n"/>
      <c r="Z46" s="17" t="n"/>
      <c r="AA46" s="18" t="n"/>
      <c r="AB46" s="18" t="n"/>
      <c r="AC46" s="18" t="n"/>
      <c r="AD46" s="19" t="n"/>
      <c r="AE46" s="17" t="n"/>
      <c r="AF46" s="18" t="n"/>
      <c r="AG46" s="18" t="n"/>
      <c r="AH46" s="18" t="n"/>
      <c r="AI46" s="18" t="n"/>
      <c r="AJ46" s="18" t="n"/>
      <c r="AK46" s="18" t="n"/>
      <c r="AL46" s="18" t="n"/>
      <c r="AM46" s="18" t="n"/>
      <c r="AN46" s="18" t="n"/>
      <c r="AO46" s="18" t="n"/>
      <c r="AP46" s="19" t="n"/>
      <c r="AQ46" s="17" t="n"/>
      <c r="AR46" s="18" t="n"/>
      <c r="AS46" s="18" t="n"/>
      <c r="AT46" s="18" t="n"/>
      <c r="AU46" s="18" t="n"/>
      <c r="AV46" s="18" t="n"/>
      <c r="AW46" s="18" t="n"/>
      <c r="AX46" s="18" t="n"/>
      <c r="AY46" s="18" t="n"/>
      <c r="AZ46" s="18" t="n"/>
      <c r="BA46" s="18" t="n"/>
      <c r="BB46" s="18" t="n"/>
      <c r="BC46" s="18" t="n"/>
      <c r="BD46" s="18" t="n"/>
      <c r="BE46" s="18" t="n"/>
      <c r="BF46" s="18" t="n"/>
      <c r="BG46" s="18" t="n"/>
      <c r="BH46" s="18" t="n"/>
      <c r="BI46" s="19" t="n"/>
      <c r="BJ46" s="17" t="n"/>
      <c r="BK46" s="18" t="n"/>
      <c r="BL46" s="18" t="n"/>
      <c r="BM46" s="18" t="n"/>
      <c r="BN46" s="18" t="n"/>
      <c r="BO46" s="19" t="n"/>
      <c r="BP46" s="17" t="n"/>
      <c r="BQ46" s="18" t="n"/>
      <c r="BR46" s="18" t="n"/>
      <c r="BS46" s="18" t="n"/>
      <c r="BT46" s="18" t="n"/>
      <c r="BU46" s="18" t="n"/>
      <c r="BV46" s="18" t="n"/>
      <c r="BW46" s="18" t="n"/>
      <c r="BX46" s="18" t="n"/>
      <c r="BY46" s="18" t="n"/>
      <c r="BZ46" s="18" t="n"/>
      <c r="CA46" s="19" t="n"/>
      <c r="CB46" s="17" t="n"/>
      <c r="CC46" s="18" t="n"/>
      <c r="CD46" s="18" t="n"/>
      <c r="CE46" s="18" t="n"/>
      <c r="CF46" s="18" t="n"/>
      <c r="CG46" s="18" t="n"/>
      <c r="CH46" s="53" t="n"/>
      <c r="CJ46" s="10" t="n"/>
      <c r="CX46" s="65">
        <f>IF(COUNT(DA40)=0,"",ROUNDUP(MIN(15000,IF(DA40&lt;=10000,DA40,DA40/2+5000)),0))</f>
        <v/>
      </c>
      <c r="DD46" s="81" t="inlineStr">
        <is>
          <t>円</t>
        </is>
      </c>
    </row>
    <row r="47" ht="3.18" customHeight="1">
      <c r="A47" s="10" t="n"/>
      <c r="E47" s="11" t="n"/>
      <c r="F47" s="12" t="n"/>
      <c r="G47" s="11" t="n"/>
      <c r="H47" s="46" t="n"/>
      <c r="I47" s="21" t="n"/>
      <c r="J47" s="21" t="n"/>
      <c r="K47" s="21" t="n"/>
      <c r="L47" s="21" t="n"/>
      <c r="M47" s="21" t="n"/>
      <c r="N47" s="21" t="n"/>
      <c r="O47" s="21" t="n"/>
      <c r="P47" s="21" t="n"/>
      <c r="Q47" s="21" t="n"/>
      <c r="R47" s="22" t="n"/>
      <c r="S47" s="46" t="n"/>
      <c r="T47" s="21" t="n"/>
      <c r="U47" s="21" t="n"/>
      <c r="V47" s="21" t="n"/>
      <c r="W47" s="21" t="n"/>
      <c r="X47" s="21" t="n"/>
      <c r="Y47" s="22" t="n"/>
      <c r="Z47" s="46" t="n"/>
      <c r="AA47" s="21" t="n"/>
      <c r="AB47" s="21" t="n"/>
      <c r="AC47" s="21" t="n"/>
      <c r="AD47" s="22" t="n"/>
      <c r="AE47" s="46" t="n"/>
      <c r="AF47" s="21" t="n"/>
      <c r="AG47" s="21" t="n"/>
      <c r="AH47" s="21" t="n"/>
      <c r="AI47" s="21" t="n"/>
      <c r="AJ47" s="21" t="n"/>
      <c r="AK47" s="21" t="n"/>
      <c r="AL47" s="21" t="n"/>
      <c r="AM47" s="21" t="n"/>
      <c r="AN47" s="21" t="n"/>
      <c r="AO47" s="21" t="n"/>
      <c r="AP47" s="22" t="n"/>
      <c r="AQ47" s="46" t="n"/>
      <c r="AR47" s="21" t="n"/>
      <c r="AS47" s="21" t="n"/>
      <c r="AT47" s="21" t="n"/>
      <c r="AU47" s="21" t="n"/>
      <c r="AV47" s="21" t="n"/>
      <c r="AW47" s="21" t="n"/>
      <c r="AX47" s="21" t="n"/>
      <c r="AY47" s="21" t="n"/>
      <c r="AZ47" s="21" t="n"/>
      <c r="BA47" s="21" t="n"/>
      <c r="BB47" s="21" t="n"/>
      <c r="BC47" s="21" t="n"/>
      <c r="BD47" s="21" t="n"/>
      <c r="BE47" s="21" t="n"/>
      <c r="BF47" s="21" t="n"/>
      <c r="BG47" s="21" t="n"/>
      <c r="BH47" s="21" t="n"/>
      <c r="BI47" s="22" t="n"/>
      <c r="BJ47" s="76" t="n"/>
      <c r="BK47" s="21" t="n"/>
      <c r="BL47" s="21" t="n"/>
      <c r="BM47" s="21" t="n"/>
      <c r="BN47" s="21" t="n"/>
      <c r="BO47" s="22" t="n"/>
      <c r="BP47" s="47" t="inlineStr">
        <is>
          <t>(a)</t>
        </is>
      </c>
      <c r="BQ47" s="21" t="n"/>
      <c r="BR47" s="21" t="n"/>
      <c r="BS47" s="21" t="n"/>
      <c r="BT47" s="21" t="n"/>
      <c r="BU47" s="21" t="n"/>
      <c r="BV47" s="21" t="n"/>
      <c r="BW47" s="21" t="n"/>
      <c r="BX47" s="21" t="n"/>
      <c r="BY47" s="21" t="n"/>
      <c r="BZ47" s="21" t="n"/>
      <c r="CA47" s="22" t="n"/>
      <c r="CB47" s="25" t="n"/>
      <c r="CC47" s="21" t="n"/>
      <c r="CD47" s="21" t="n"/>
      <c r="CE47" s="21" t="n"/>
      <c r="CF47" s="21" t="n"/>
      <c r="CG47" s="21" t="n"/>
      <c r="CH47" s="27" t="n"/>
      <c r="CJ47" s="10" t="n"/>
      <c r="DD47" s="14" t="n"/>
    </row>
    <row r="48" ht="4.24" customHeight="1">
      <c r="A48" s="10" t="n"/>
      <c r="E48" s="11" t="n"/>
      <c r="F48" s="12" t="n"/>
      <c r="G48" s="11" t="n"/>
      <c r="H48" s="12" t="n"/>
      <c r="R48" s="11" t="n"/>
      <c r="S48" s="12" t="n"/>
      <c r="Y48" s="11" t="n"/>
      <c r="Z48" s="12" t="n"/>
      <c r="AD48" s="11" t="n"/>
      <c r="AE48" s="12" t="n"/>
      <c r="AP48" s="11" t="n"/>
      <c r="AQ48" s="12" t="n"/>
      <c r="BI48" s="11" t="n"/>
      <c r="BJ48" s="12" t="n"/>
      <c r="BO48" s="11" t="n"/>
      <c r="BP48" s="12" t="n"/>
      <c r="CA48" s="11" t="n"/>
      <c r="CB48" s="12" t="n"/>
      <c r="CH48" s="14" t="n"/>
      <c r="CJ48" s="10" t="n"/>
      <c r="DD48" s="14" t="n"/>
    </row>
    <row r="49" ht="1.06" customHeight="1">
      <c r="A49" s="10" t="n"/>
      <c r="E49" s="11" t="n"/>
      <c r="F49" s="12" t="n"/>
      <c r="G49" s="11" t="n"/>
      <c r="H49" s="12" t="n"/>
      <c r="R49" s="11" t="n"/>
      <c r="S49" s="12" t="n"/>
      <c r="Y49" s="11" t="n"/>
      <c r="Z49" s="12" t="n"/>
      <c r="AD49" s="11" t="n"/>
      <c r="AE49" s="12" t="n"/>
      <c r="AP49" s="11" t="n"/>
      <c r="AQ49" s="12" t="n"/>
      <c r="BI49" s="11" t="n"/>
      <c r="BJ49" s="12" t="n"/>
      <c r="BO49" s="11" t="n"/>
      <c r="BP49" s="49" t="n"/>
      <c r="CA49" s="50" t="inlineStr">
        <is>
          <t>円</t>
        </is>
      </c>
      <c r="CB49" s="12" t="n"/>
      <c r="CH49" s="14" t="n"/>
      <c r="CJ49" s="10" t="n"/>
      <c r="DD49" s="14" t="n"/>
    </row>
    <row r="50" ht="8.48" customHeight="1">
      <c r="A50" s="10" t="n"/>
      <c r="E50" s="11" t="n"/>
      <c r="F50" s="12" t="n"/>
      <c r="G50" s="11" t="n"/>
      <c r="H50" s="12" t="n"/>
      <c r="R50" s="11" t="n"/>
      <c r="S50" s="12" t="n"/>
      <c r="Y50" s="11" t="n"/>
      <c r="Z50" s="12" t="n"/>
      <c r="AD50" s="11" t="n"/>
      <c r="AE50" s="12" t="n"/>
      <c r="AP50" s="11" t="n"/>
      <c r="AQ50" s="12" t="n"/>
      <c r="BI50" s="11" t="n"/>
      <c r="BJ50" s="12" t="n"/>
      <c r="BO50" s="11" t="n"/>
      <c r="BP50" s="12" t="n"/>
      <c r="CA50" s="11" t="n"/>
      <c r="CB50" s="12" t="n"/>
      <c r="CH50" s="14" t="n"/>
      <c r="CJ50" s="10" t="n"/>
      <c r="CW50" s="78" t="inlineStr">
        <is>
          <t>＝</t>
        </is>
      </c>
      <c r="CY50" s="82" t="inlineStr">
        <is>
          <t>（最高50,000円）</t>
        </is>
      </c>
      <c r="CZ50" s="3" t="n"/>
      <c r="DA50" s="3" t="n"/>
      <c r="DB50" s="3" t="n"/>
      <c r="DC50" s="3" t="n"/>
      <c r="DD50" s="9" t="n"/>
    </row>
    <row r="51" ht="5.300000000000001" customHeight="1">
      <c r="A51" s="10" t="n"/>
      <c r="E51" s="11" t="n"/>
      <c r="F51" s="12" t="n"/>
      <c r="G51" s="11" t="n"/>
      <c r="H51" s="17" t="n"/>
      <c r="I51" s="18" t="n"/>
      <c r="J51" s="18" t="n"/>
      <c r="K51" s="18" t="n"/>
      <c r="L51" s="18" t="n"/>
      <c r="M51" s="18" t="n"/>
      <c r="N51" s="18" t="n"/>
      <c r="O51" s="18" t="n"/>
      <c r="P51" s="18" t="n"/>
      <c r="Q51" s="18" t="n"/>
      <c r="R51" s="19" t="n"/>
      <c r="S51" s="17" t="n"/>
      <c r="T51" s="18" t="n"/>
      <c r="U51" s="18" t="n"/>
      <c r="V51" s="18" t="n"/>
      <c r="W51" s="18" t="n"/>
      <c r="X51" s="18" t="n"/>
      <c r="Y51" s="19" t="n"/>
      <c r="Z51" s="17" t="n"/>
      <c r="AA51" s="18" t="n"/>
      <c r="AB51" s="18" t="n"/>
      <c r="AC51" s="18" t="n"/>
      <c r="AD51" s="19" t="n"/>
      <c r="AE51" s="17" t="n"/>
      <c r="AF51" s="18" t="n"/>
      <c r="AG51" s="18" t="n"/>
      <c r="AH51" s="18" t="n"/>
      <c r="AI51" s="18" t="n"/>
      <c r="AJ51" s="18" t="n"/>
      <c r="AK51" s="18" t="n"/>
      <c r="AL51" s="18" t="n"/>
      <c r="AM51" s="18" t="n"/>
      <c r="AN51" s="18" t="n"/>
      <c r="AO51" s="18" t="n"/>
      <c r="AP51" s="19" t="n"/>
      <c r="AQ51" s="17" t="n"/>
      <c r="AR51" s="18" t="n"/>
      <c r="AS51" s="18" t="n"/>
      <c r="AT51" s="18" t="n"/>
      <c r="AU51" s="18" t="n"/>
      <c r="AV51" s="18" t="n"/>
      <c r="AW51" s="18" t="n"/>
      <c r="AX51" s="18" t="n"/>
      <c r="AY51" s="18" t="n"/>
      <c r="AZ51" s="18" t="n"/>
      <c r="BA51" s="18" t="n"/>
      <c r="BB51" s="18" t="n"/>
      <c r="BC51" s="18" t="n"/>
      <c r="BD51" s="18" t="n"/>
      <c r="BE51" s="18" t="n"/>
      <c r="BF51" s="18" t="n"/>
      <c r="BG51" s="18" t="n"/>
      <c r="BH51" s="18" t="n"/>
      <c r="BI51" s="19" t="n"/>
      <c r="BJ51" s="17" t="n"/>
      <c r="BK51" s="18" t="n"/>
      <c r="BL51" s="18" t="n"/>
      <c r="BM51" s="18" t="n"/>
      <c r="BN51" s="18" t="n"/>
      <c r="BO51" s="19" t="n"/>
      <c r="BP51" s="17" t="n"/>
      <c r="BQ51" s="18" t="n"/>
      <c r="BR51" s="18" t="n"/>
      <c r="BS51" s="18" t="n"/>
      <c r="BT51" s="18" t="n"/>
      <c r="BU51" s="18" t="n"/>
      <c r="BV51" s="18" t="n"/>
      <c r="BW51" s="18" t="n"/>
      <c r="BX51" s="18" t="n"/>
      <c r="BY51" s="18" t="n"/>
      <c r="BZ51" s="18" t="n"/>
      <c r="CA51" s="19" t="n"/>
      <c r="CB51" s="17" t="n"/>
      <c r="CC51" s="18" t="n"/>
      <c r="CD51" s="18" t="n"/>
      <c r="CE51" s="18" t="n"/>
      <c r="CF51" s="18" t="n"/>
      <c r="CG51" s="18" t="n"/>
      <c r="CH51" s="53" t="n"/>
      <c r="CJ51" s="10" t="n"/>
      <c r="CY51" s="83">
        <f>IF(COUNT(CN45,CX46)=0,"",MIN(50000,SUM(CN45,CX46)))</f>
        <v/>
      </c>
      <c r="DD51" s="81" t="inlineStr">
        <is>
          <t>円</t>
        </is>
      </c>
    </row>
    <row r="52" ht="7.42" customHeight="1">
      <c r="A52" s="10" t="n"/>
      <c r="E52" s="11" t="n"/>
      <c r="F52" s="12" t="n"/>
      <c r="G52" s="11" t="n"/>
      <c r="H52" s="46" t="n"/>
      <c r="I52" s="21" t="n"/>
      <c r="J52" s="21" t="n"/>
      <c r="K52" s="21" t="n"/>
      <c r="L52" s="21" t="n"/>
      <c r="M52" s="21" t="n"/>
      <c r="N52" s="21" t="n"/>
      <c r="O52" s="21" t="n"/>
      <c r="P52" s="21" t="n"/>
      <c r="Q52" s="21" t="n"/>
      <c r="R52" s="22" t="n"/>
      <c r="S52" s="46" t="n"/>
      <c r="T52" s="21" t="n"/>
      <c r="U52" s="21" t="n"/>
      <c r="V52" s="21" t="n"/>
      <c r="W52" s="21" t="n"/>
      <c r="X52" s="21" t="n"/>
      <c r="Y52" s="22" t="n"/>
      <c r="Z52" s="46" t="n"/>
      <c r="AA52" s="21" t="n"/>
      <c r="AB52" s="21" t="n"/>
      <c r="AC52" s="21" t="n"/>
      <c r="AD52" s="22" t="n"/>
      <c r="AE52" s="46" t="n"/>
      <c r="AF52" s="21" t="n"/>
      <c r="AG52" s="21" t="n"/>
      <c r="AH52" s="21" t="n"/>
      <c r="AI52" s="21" t="n"/>
      <c r="AJ52" s="21" t="n"/>
      <c r="AK52" s="21" t="n"/>
      <c r="AL52" s="21" t="n"/>
      <c r="AM52" s="21" t="n"/>
      <c r="AN52" s="21" t="n"/>
      <c r="AO52" s="21" t="n"/>
      <c r="AP52" s="22" t="n"/>
      <c r="AQ52" s="46" t="n"/>
      <c r="AR52" s="21" t="n"/>
      <c r="AS52" s="21" t="n"/>
      <c r="AT52" s="21" t="n"/>
      <c r="AU52" s="21" t="n"/>
      <c r="AV52" s="21" t="n"/>
      <c r="AW52" s="21" t="n"/>
      <c r="AX52" s="21" t="n"/>
      <c r="AY52" s="21" t="n"/>
      <c r="AZ52" s="21" t="n"/>
      <c r="BA52" s="21" t="n"/>
      <c r="BB52" s="21" t="n"/>
      <c r="BC52" s="21" t="n"/>
      <c r="BD52" s="21" t="n"/>
      <c r="BE52" s="21" t="n"/>
      <c r="BF52" s="21" t="n"/>
      <c r="BG52" s="21" t="n"/>
      <c r="BH52" s="21" t="n"/>
      <c r="BI52" s="22" t="n"/>
      <c r="BJ52" s="76" t="n"/>
      <c r="BK52" s="21" t="n"/>
      <c r="BL52" s="21" t="n"/>
      <c r="BM52" s="21" t="n"/>
      <c r="BN52" s="21" t="n"/>
      <c r="BO52" s="22" t="n"/>
      <c r="BP52" s="47" t="inlineStr">
        <is>
          <t>(a)</t>
        </is>
      </c>
      <c r="BQ52" s="21" t="n"/>
      <c r="BR52" s="21" t="n"/>
      <c r="BS52" s="21" t="n"/>
      <c r="BT52" s="21" t="n"/>
      <c r="BU52" s="21" t="n"/>
      <c r="BV52" s="21" t="n"/>
      <c r="BW52" s="21" t="n"/>
      <c r="BX52" s="21" t="n"/>
      <c r="BY52" s="21" t="n"/>
      <c r="BZ52" s="21" t="n"/>
      <c r="CA52" s="22" t="n"/>
      <c r="CB52" s="25" t="n"/>
      <c r="CC52" s="21" t="n"/>
      <c r="CD52" s="21" t="n"/>
      <c r="CE52" s="21" t="n"/>
      <c r="CF52" s="21" t="n"/>
      <c r="CG52" s="21" t="n"/>
      <c r="CH52" s="27" t="n"/>
      <c r="CJ52" s="10" t="n"/>
      <c r="CY52" s="10" t="n"/>
      <c r="DD52" s="14" t="n"/>
    </row>
    <row r="53" ht="8.48" customHeight="1">
      <c r="A53" s="10" t="n"/>
      <c r="E53" s="11" t="n"/>
      <c r="F53" s="12" t="n"/>
      <c r="G53" s="11" t="n"/>
      <c r="H53" s="12" t="n"/>
      <c r="R53" s="11" t="n"/>
      <c r="S53" s="12" t="n"/>
      <c r="Y53" s="11" t="n"/>
      <c r="Z53" s="12" t="n"/>
      <c r="AD53" s="11" t="n"/>
      <c r="AE53" s="12" t="n"/>
      <c r="AP53" s="11" t="n"/>
      <c r="AQ53" s="12" t="n"/>
      <c r="BI53" s="11" t="n"/>
      <c r="BJ53" s="12" t="n"/>
      <c r="BO53" s="11" t="n"/>
      <c r="BP53" s="49" t="n"/>
      <c r="CA53" s="50" t="inlineStr">
        <is>
          <t>円</t>
        </is>
      </c>
      <c r="CB53" s="12" t="n"/>
      <c r="CH53" s="14" t="n"/>
      <c r="CJ53" s="84" t="n"/>
      <c r="CK53" s="29" t="n"/>
      <c r="CL53" s="29" t="n"/>
      <c r="CM53" s="29" t="n"/>
      <c r="CN53" s="29" t="n"/>
      <c r="CO53" s="29" t="n"/>
      <c r="CP53" s="29" t="n"/>
      <c r="CQ53" s="29" t="n"/>
      <c r="CR53" s="29" t="n"/>
      <c r="CS53" s="29" t="n"/>
      <c r="CT53" s="29" t="n"/>
      <c r="CU53" s="29" t="n"/>
      <c r="CV53" s="29" t="n"/>
      <c r="CW53" s="29" t="n"/>
      <c r="CX53" s="29" t="n"/>
      <c r="CY53" s="84" t="n"/>
      <c r="CZ53" s="29" t="n"/>
      <c r="DA53" s="29" t="n"/>
      <c r="DB53" s="29" t="n"/>
      <c r="DC53" s="29" t="n"/>
      <c r="DD53" s="32" t="n"/>
    </row>
    <row r="54" ht="6.36" customHeight="1">
      <c r="A54" s="10" t="n"/>
      <c r="E54" s="11" t="n"/>
      <c r="F54" s="17" t="n"/>
      <c r="G54" s="19" t="n"/>
      <c r="H54" s="17" t="n"/>
      <c r="I54" s="18" t="n"/>
      <c r="J54" s="18" t="n"/>
      <c r="K54" s="18" t="n"/>
      <c r="L54" s="18" t="n"/>
      <c r="M54" s="18" t="n"/>
      <c r="N54" s="18" t="n"/>
      <c r="O54" s="18" t="n"/>
      <c r="P54" s="18" t="n"/>
      <c r="Q54" s="18" t="n"/>
      <c r="R54" s="19" t="n"/>
      <c r="S54" s="17" t="n"/>
      <c r="T54" s="18" t="n"/>
      <c r="U54" s="18" t="n"/>
      <c r="V54" s="18" t="n"/>
      <c r="W54" s="18" t="n"/>
      <c r="X54" s="18" t="n"/>
      <c r="Y54" s="19" t="n"/>
      <c r="Z54" s="17" t="n"/>
      <c r="AA54" s="18" t="n"/>
      <c r="AB54" s="18" t="n"/>
      <c r="AC54" s="18" t="n"/>
      <c r="AD54" s="19" t="n"/>
      <c r="AE54" s="17" t="n"/>
      <c r="AF54" s="18" t="n"/>
      <c r="AG54" s="18" t="n"/>
      <c r="AH54" s="18" t="n"/>
      <c r="AI54" s="18" t="n"/>
      <c r="AJ54" s="18" t="n"/>
      <c r="AK54" s="18" t="n"/>
      <c r="AL54" s="18" t="n"/>
      <c r="AM54" s="18" t="n"/>
      <c r="AN54" s="18" t="n"/>
      <c r="AO54" s="18" t="n"/>
      <c r="AP54" s="19" t="n"/>
      <c r="AQ54" s="17" t="n"/>
      <c r="AR54" s="18" t="n"/>
      <c r="AS54" s="18" t="n"/>
      <c r="AT54" s="18" t="n"/>
      <c r="AU54" s="18" t="n"/>
      <c r="AV54" s="18" t="n"/>
      <c r="AW54" s="18" t="n"/>
      <c r="AX54" s="18" t="n"/>
      <c r="AY54" s="18" t="n"/>
      <c r="AZ54" s="18" t="n"/>
      <c r="BA54" s="18" t="n"/>
      <c r="BB54" s="18" t="n"/>
      <c r="BC54" s="18" t="n"/>
      <c r="BD54" s="18" t="n"/>
      <c r="BE54" s="18" t="n"/>
      <c r="BF54" s="18" t="n"/>
      <c r="BG54" s="18" t="n"/>
      <c r="BH54" s="18" t="n"/>
      <c r="BI54" s="19" t="n"/>
      <c r="BJ54" s="17" t="n"/>
      <c r="BK54" s="18" t="n"/>
      <c r="BL54" s="18" t="n"/>
      <c r="BM54" s="18" t="n"/>
      <c r="BN54" s="18" t="n"/>
      <c r="BO54" s="19" t="n"/>
      <c r="BP54" s="17" t="n"/>
      <c r="BQ54" s="18" t="n"/>
      <c r="BR54" s="18" t="n"/>
      <c r="BS54" s="18" t="n"/>
      <c r="BT54" s="18" t="n"/>
      <c r="BU54" s="18" t="n"/>
      <c r="BV54" s="18" t="n"/>
      <c r="BW54" s="18" t="n"/>
      <c r="BX54" s="18" t="n"/>
      <c r="BY54" s="18" t="n"/>
      <c r="BZ54" s="18" t="n"/>
      <c r="CA54" s="19" t="n"/>
      <c r="CB54" s="17" t="n"/>
      <c r="CC54" s="18" t="n"/>
      <c r="CD54" s="18" t="n"/>
      <c r="CE54" s="18" t="n"/>
      <c r="CF54" s="18" t="n"/>
      <c r="CG54" s="18" t="n"/>
      <c r="CH54" s="53" t="n"/>
    </row>
    <row r="55" ht="7.42" customHeight="1">
      <c r="A55" s="10" t="n"/>
      <c r="E55" s="11" t="n"/>
      <c r="F55" s="12" t="n"/>
      <c r="H55" s="85" t="inlineStr">
        <is>
          <t>(a)の金額の合計額</t>
        </is>
      </c>
      <c r="I55" s="21" t="n"/>
      <c r="J55" s="21" t="n"/>
      <c r="K55" s="21" t="n"/>
      <c r="L55" s="21" t="n"/>
      <c r="M55" s="21" t="n"/>
      <c r="N55" s="21" t="n"/>
      <c r="O55" s="60" t="inlineStr">
        <is>
          <t>Ｃ</t>
        </is>
      </c>
      <c r="P55" s="21" t="n"/>
      <c r="Q55" s="21" t="n"/>
      <c r="R55" s="61">
        <f>IF(COUNT(BP44,BP49,BP53)=0,"",SUM(BP44,BP49,BP53))</f>
        <v/>
      </c>
      <c r="S55" s="21" t="n"/>
      <c r="T55" s="21" t="n"/>
      <c r="U55" s="21" t="n"/>
      <c r="V55" s="21" t="n"/>
      <c r="W55" s="21" t="n"/>
      <c r="X55" s="62" t="inlineStr">
        <is>
          <t>円</t>
        </is>
      </c>
      <c r="Y55" s="22" t="n"/>
      <c r="Z55" s="86" t="n"/>
      <c r="BB55" s="87" t="inlineStr">
        <is>
          <t>Cの金額を下の計算式Ⅰ（新保険
料等用）に当てはめて計算した金額</t>
        </is>
      </c>
      <c r="BV55" s="88" t="inlineStr">
        <is>
          <t>㋺</t>
        </is>
      </c>
      <c r="BW55" s="89" t="inlineStr">
        <is>
          <t>（最高40,000円）</t>
        </is>
      </c>
      <c r="CH55" s="14" t="n"/>
      <c r="CJ55" s="33" t="inlineStr">
        <is>
          <t>社会保険料控除</t>
        </is>
      </c>
      <c r="CK55" s="90" t="inlineStr">
        <is>
          <t>社会保険
の 種 類</t>
        </is>
      </c>
      <c r="CL55" s="4" t="n"/>
      <c r="CM55" s="90" t="inlineStr">
        <is>
          <t>保険料支払先
の 名 称</t>
        </is>
      </c>
      <c r="CN55" s="3" t="n"/>
      <c r="CO55" s="3" t="n"/>
      <c r="CP55" s="3" t="n"/>
      <c r="CQ55" s="4" t="n"/>
      <c r="CR55" s="90" t="inlineStr">
        <is>
          <t>保険料を負担することに
なっている人の氏名</t>
        </is>
      </c>
      <c r="CS55" s="3" t="n"/>
      <c r="CT55" s="3" t="n"/>
      <c r="CU55" s="3" t="n"/>
      <c r="CV55" s="3" t="n"/>
      <c r="CW55" s="3" t="n"/>
      <c r="CX55" s="3" t="n"/>
      <c r="CY55" s="4" t="n"/>
      <c r="CZ55" s="90" t="inlineStr">
        <is>
          <t>あなたが本年中に支
払った保険料の金額</t>
        </is>
      </c>
      <c r="DA55" s="3" t="n"/>
      <c r="DB55" s="3" t="n"/>
      <c r="DC55" s="3" t="n"/>
      <c r="DD55" s="9" t="n"/>
    </row>
    <row r="56" ht="15.9" customHeight="1">
      <c r="A56" s="10" t="n"/>
      <c r="E56" s="11" t="n"/>
      <c r="F56" s="17" t="n"/>
      <c r="G56" s="18" t="n"/>
      <c r="H56" s="17" t="n"/>
      <c r="I56" s="18" t="n"/>
      <c r="J56" s="18" t="n"/>
      <c r="K56" s="18" t="n"/>
      <c r="L56" s="18" t="n"/>
      <c r="M56" s="18" t="n"/>
      <c r="N56" s="18" t="n"/>
      <c r="O56" s="18" t="n"/>
      <c r="P56" s="18" t="n"/>
      <c r="Q56" s="18" t="n"/>
      <c r="R56" s="18" t="n"/>
      <c r="S56" s="18" t="n"/>
      <c r="T56" s="18" t="n"/>
      <c r="U56" s="18" t="n"/>
      <c r="V56" s="18" t="n"/>
      <c r="W56" s="18" t="n"/>
      <c r="X56" s="18" t="n"/>
      <c r="Y56" s="19" t="n"/>
      <c r="Z56" s="18" t="n"/>
      <c r="AA56" s="18" t="n"/>
      <c r="AB56" s="18" t="n"/>
      <c r="AC56" s="18" t="n"/>
      <c r="AD56" s="18" t="n"/>
      <c r="AE56" s="18" t="n"/>
      <c r="AF56" s="18" t="n"/>
      <c r="AG56" s="18" t="n"/>
      <c r="AH56" s="18" t="n"/>
      <c r="AI56" s="18" t="n"/>
      <c r="AJ56" s="18" t="n"/>
      <c r="AK56" s="18" t="n"/>
      <c r="AL56" s="18" t="n"/>
      <c r="AM56" s="18" t="n"/>
      <c r="AN56" s="18" t="n"/>
      <c r="AO56" s="18" t="n"/>
      <c r="AP56" s="18" t="n"/>
      <c r="AQ56" s="18" t="n"/>
      <c r="AR56" s="18" t="n"/>
      <c r="AS56" s="18" t="n"/>
      <c r="AT56" s="18" t="n"/>
      <c r="AU56" s="18" t="n"/>
      <c r="AV56" s="18" t="n"/>
      <c r="AW56" s="18" t="n"/>
      <c r="AX56" s="18" t="n"/>
      <c r="AY56" s="18" t="n"/>
      <c r="AZ56" s="18" t="n"/>
      <c r="BA56" s="18" t="n"/>
      <c r="BB56" s="18" t="n"/>
      <c r="BC56" s="18" t="n"/>
      <c r="BD56" s="18" t="n"/>
      <c r="BE56" s="18" t="n"/>
      <c r="BF56" s="18" t="n"/>
      <c r="BG56" s="18" t="n"/>
      <c r="BH56" s="18" t="n"/>
      <c r="BI56" s="18" t="n"/>
      <c r="BJ56" s="18" t="n"/>
      <c r="BK56" s="18" t="n"/>
      <c r="BL56" s="18" t="n"/>
      <c r="BM56" s="18" t="n"/>
      <c r="BN56" s="18" t="n"/>
      <c r="BO56" s="18" t="n"/>
      <c r="BP56" s="18" t="n"/>
      <c r="BQ56" s="18" t="n"/>
      <c r="BR56" s="18" t="n"/>
      <c r="BS56" s="18" t="n"/>
      <c r="BT56" s="18" t="n"/>
      <c r="BU56" s="18" t="n"/>
      <c r="BV56" s="18" t="n"/>
      <c r="BW56" s="74">
        <f>IF(COUNT(R55)=0,"",ROUNDUP(IF(R55&lt;=20000,R55,IF(R55&lt;=40000,R55/2+10000,IF(R55&lt;=80000,R55/4+20000,40000))),0))</f>
        <v/>
      </c>
      <c r="BX56" s="18" t="n"/>
      <c r="BY56" s="18" t="n"/>
      <c r="BZ56" s="18" t="n"/>
      <c r="CA56" s="18" t="n"/>
      <c r="CB56" s="18" t="n"/>
      <c r="CC56" s="18" t="n"/>
      <c r="CD56" s="18" t="n"/>
      <c r="CE56" s="18" t="n"/>
      <c r="CF56" s="18" t="n"/>
      <c r="CG56" s="75" t="inlineStr">
        <is>
          <t>円</t>
        </is>
      </c>
      <c r="CH56" s="53" t="n"/>
      <c r="CJ56" s="10" t="n"/>
      <c r="CK56" s="17" t="n"/>
      <c r="CL56" s="19" t="n"/>
      <c r="CM56" s="17" t="n"/>
      <c r="CN56" s="18" t="n"/>
      <c r="CO56" s="18" t="n"/>
      <c r="CP56" s="18" t="n"/>
      <c r="CQ56" s="19" t="n"/>
      <c r="CR56" s="17" t="n"/>
      <c r="CS56" s="18" t="n"/>
      <c r="CT56" s="18" t="n"/>
      <c r="CU56" s="18" t="n"/>
      <c r="CV56" s="18" t="n"/>
      <c r="CW56" s="18" t="n"/>
      <c r="CX56" s="18" t="n"/>
      <c r="CY56" s="19" t="n"/>
      <c r="CZ56" s="17" t="n"/>
      <c r="DA56" s="18" t="n"/>
      <c r="DB56" s="18" t="n"/>
      <c r="DC56" s="18" t="n"/>
      <c r="DD56" s="53" t="n"/>
    </row>
    <row r="57" ht="7.42" customHeight="1">
      <c r="A57" s="10" t="n"/>
      <c r="E57" s="11" t="n"/>
      <c r="F57" s="45" t="inlineStr">
        <is>
          <t>個人年金保険料</t>
        </is>
      </c>
      <c r="G57" s="22" t="n"/>
      <c r="H57" s="46" t="inlineStr">
        <is>
          <t>●●生命</t>
        </is>
      </c>
      <c r="I57" s="21" t="n"/>
      <c r="J57" s="21" t="n"/>
      <c r="K57" s="21" t="n"/>
      <c r="L57" s="21" t="n"/>
      <c r="M57" s="21" t="n"/>
      <c r="N57" s="21" t="n"/>
      <c r="O57" s="21" t="n"/>
      <c r="P57" s="21" t="n"/>
      <c r="Q57" s="21" t="n"/>
      <c r="R57" s="22" t="n"/>
      <c r="S57" s="46" t="inlineStr">
        <is>
          <t>○○年金</t>
        </is>
      </c>
      <c r="T57" s="21" t="n"/>
      <c r="U57" s="21" t="n"/>
      <c r="V57" s="21" t="n"/>
      <c r="W57" s="21" t="n"/>
      <c r="X57" s="21" t="n"/>
      <c r="Y57" s="22" t="n"/>
      <c r="Z57" s="46" t="inlineStr">
        <is>
          <t>30年</t>
        </is>
      </c>
      <c r="AA57" s="21" t="n"/>
      <c r="AB57" s="21" t="n"/>
      <c r="AC57" s="21" t="n"/>
      <c r="AD57" s="22" t="n"/>
      <c r="AE57" s="46" t="inlineStr">
        <is>
          <t>山川 太郎</t>
        </is>
      </c>
      <c r="AF57" s="21" t="n"/>
      <c r="AG57" s="21" t="n"/>
      <c r="AH57" s="21" t="n"/>
      <c r="AI57" s="21" t="n"/>
      <c r="AJ57" s="21" t="n"/>
      <c r="AK57" s="21" t="n"/>
      <c r="AL57" s="21" t="n"/>
      <c r="AM57" s="21" t="n"/>
      <c r="AN57" s="21" t="n"/>
      <c r="AO57" s="21" t="n"/>
      <c r="AP57" s="22" t="n"/>
      <c r="AQ57" s="91" t="inlineStr">
        <is>
          <t>山川 太郎</t>
        </is>
      </c>
      <c r="AR57" s="21" t="n"/>
      <c r="AS57" s="21" t="n"/>
      <c r="AT57" s="21" t="n"/>
      <c r="AU57" s="21" t="n"/>
      <c r="AV57" s="21" t="n"/>
      <c r="AW57" s="21" t="n"/>
      <c r="AX57" s="21" t="n"/>
      <c r="AY57" s="21" t="n"/>
      <c r="AZ57" s="21" t="n"/>
      <c r="BA57" s="21" t="n"/>
      <c r="BB57" s="21" t="n"/>
      <c r="BC57" s="21" t="n"/>
      <c r="BD57" s="21" t="n"/>
      <c r="BE57" s="21" t="n"/>
      <c r="BF57" s="21" t="n"/>
      <c r="BG57" s="21" t="n"/>
      <c r="BH57" s="21" t="n"/>
      <c r="BI57" s="22" t="n"/>
      <c r="BJ57" s="47" t="inlineStr">
        <is>
          <t>新・旧</t>
        </is>
      </c>
      <c r="BK57" s="21" t="n"/>
      <c r="BL57" s="21" t="n"/>
      <c r="BM57" s="21" t="n"/>
      <c r="BN57" s="21" t="n"/>
      <c r="BO57" s="22" t="n"/>
      <c r="BP57" s="47" t="inlineStr">
        <is>
          <t>(a)</t>
        </is>
      </c>
      <c r="BQ57" s="21" t="n"/>
      <c r="BR57" s="21" t="n"/>
      <c r="BS57" s="21" t="n"/>
      <c r="BT57" s="21" t="n"/>
      <c r="BU57" s="21" t="n"/>
      <c r="BV57" s="21" t="n"/>
      <c r="BW57" s="21" t="n"/>
      <c r="BX57" s="21" t="n"/>
      <c r="BY57" s="21" t="n"/>
      <c r="BZ57" s="21" t="n"/>
      <c r="CA57" s="22" t="n"/>
      <c r="CB57" s="25" t="n"/>
      <c r="CC57" s="21" t="n"/>
      <c r="CD57" s="21" t="n"/>
      <c r="CE57" s="21" t="n"/>
      <c r="CF57" s="21" t="n"/>
      <c r="CG57" s="21" t="n"/>
      <c r="CH57" s="27" t="n"/>
      <c r="CJ57" s="10" t="n"/>
      <c r="CK57" s="25" t="n"/>
      <c r="CL57" s="22" t="n"/>
      <c r="CM57" s="25" t="n"/>
      <c r="CN57" s="21" t="n"/>
      <c r="CO57" s="21" t="n"/>
      <c r="CP57" s="21" t="n"/>
      <c r="CQ57" s="22" t="n"/>
      <c r="CR57" s="25" t="n"/>
      <c r="CS57" s="21" t="n"/>
      <c r="CT57" s="21" t="n"/>
      <c r="CU57" s="21" t="n"/>
      <c r="CV57" s="21" t="n"/>
      <c r="CW57" s="21" t="n"/>
      <c r="CX57" s="21" t="n"/>
      <c r="CY57" s="22" t="n"/>
      <c r="CZ57" s="92" t="n"/>
      <c r="DA57" s="21" t="n"/>
      <c r="DB57" s="21" t="n"/>
      <c r="DC57" s="21" t="n"/>
      <c r="DD57" s="27" t="n"/>
    </row>
    <row r="58" ht="1.06" customHeight="1">
      <c r="A58" s="10" t="n"/>
      <c r="E58" s="11" t="n"/>
      <c r="F58" s="12" t="n"/>
      <c r="G58" s="11" t="n"/>
      <c r="H58" s="12" t="n"/>
      <c r="R58" s="11" t="n"/>
      <c r="S58" s="12" t="n"/>
      <c r="Y58" s="11" t="n"/>
      <c r="Z58" s="12" t="n"/>
      <c r="AD58" s="11" t="n"/>
      <c r="AE58" s="12" t="n"/>
      <c r="AP58" s="11" t="n"/>
      <c r="AQ58" s="12" t="n"/>
      <c r="BI58" s="11" t="n"/>
      <c r="BJ58" s="12" t="n"/>
      <c r="BO58" s="11" t="n"/>
      <c r="BP58" s="49" t="n">
        <v>30000</v>
      </c>
      <c r="CA58" s="50" t="inlineStr">
        <is>
          <t>円</t>
        </is>
      </c>
      <c r="CB58" s="12" t="n"/>
      <c r="CH58" s="14" t="n"/>
      <c r="CJ58" s="10" t="n"/>
      <c r="CK58" s="12" t="n"/>
      <c r="CL58" s="11" t="n"/>
      <c r="CM58" s="12" t="n"/>
      <c r="CQ58" s="11" t="n"/>
      <c r="CR58" s="12" t="n"/>
      <c r="CY58" s="11" t="n"/>
      <c r="CZ58" s="12" t="n"/>
      <c r="DD58" s="14" t="n"/>
    </row>
    <row r="59" ht="4.24" customHeight="1">
      <c r="A59" s="10" t="n"/>
      <c r="E59" s="11" t="n"/>
      <c r="F59" s="12" t="n"/>
      <c r="G59" s="11" t="n"/>
      <c r="H59" s="12" t="n"/>
      <c r="R59" s="11" t="n"/>
      <c r="S59" s="12" t="n"/>
      <c r="Y59" s="11" t="n"/>
      <c r="Z59" s="12" t="n"/>
      <c r="AD59" s="11" t="n"/>
      <c r="AE59" s="12" t="n"/>
      <c r="AP59" s="11" t="n"/>
      <c r="AQ59" s="12" t="n"/>
      <c r="BI59" s="11" t="n"/>
      <c r="BJ59" s="51" t="inlineStr">
        <is>
          <t>新</t>
        </is>
      </c>
      <c r="BO59" s="11" t="n"/>
      <c r="BP59" s="12" t="n"/>
      <c r="CA59" s="11" t="n"/>
      <c r="CB59" s="12" t="n"/>
      <c r="CH59" s="14" t="n"/>
      <c r="CJ59" s="10" t="n"/>
      <c r="CK59" s="12" t="n"/>
      <c r="CL59" s="11" t="n"/>
      <c r="CM59" s="12" t="n"/>
      <c r="CQ59" s="11" t="n"/>
      <c r="CR59" s="12" t="n"/>
      <c r="CY59" s="11" t="n"/>
      <c r="CZ59" s="12" t="n"/>
      <c r="DD59" s="14" t="n"/>
    </row>
    <row r="60" ht="10.6" customHeight="1">
      <c r="A60" s="10" t="n"/>
      <c r="E60" s="11" t="n"/>
      <c r="F60" s="12" t="n"/>
      <c r="G60" s="11" t="n"/>
      <c r="H60" s="17" t="n"/>
      <c r="I60" s="18" t="n"/>
      <c r="J60" s="18" t="n"/>
      <c r="K60" s="18" t="n"/>
      <c r="L60" s="18" t="n"/>
      <c r="M60" s="18" t="n"/>
      <c r="N60" s="18" t="n"/>
      <c r="O60" s="18" t="n"/>
      <c r="P60" s="18" t="n"/>
      <c r="Q60" s="18" t="n"/>
      <c r="R60" s="19" t="n"/>
      <c r="S60" s="17" t="n"/>
      <c r="T60" s="18" t="n"/>
      <c r="U60" s="18" t="n"/>
      <c r="V60" s="18" t="n"/>
      <c r="W60" s="18" t="n"/>
      <c r="X60" s="18" t="n"/>
      <c r="Y60" s="19" t="n"/>
      <c r="Z60" s="17" t="n"/>
      <c r="AA60" s="18" t="n"/>
      <c r="AB60" s="18" t="n"/>
      <c r="AC60" s="18" t="n"/>
      <c r="AD60" s="19" t="n"/>
      <c r="AE60" s="17" t="n"/>
      <c r="AF60" s="18" t="n"/>
      <c r="AG60" s="18" t="n"/>
      <c r="AH60" s="18" t="n"/>
      <c r="AI60" s="18" t="n"/>
      <c r="AJ60" s="18" t="n"/>
      <c r="AK60" s="18" t="n"/>
      <c r="AL60" s="18" t="n"/>
      <c r="AM60" s="18" t="n"/>
      <c r="AN60" s="18" t="n"/>
      <c r="AO60" s="18" t="n"/>
      <c r="AP60" s="19" t="n"/>
      <c r="AQ60" s="93" t="inlineStr">
        <is>
          <t>支払開始日</t>
        </is>
      </c>
      <c r="AR60" s="18" t="n"/>
      <c r="AS60" s="18" t="n"/>
      <c r="AT60" s="18" t="n"/>
      <c r="AU60" s="18" t="n"/>
      <c r="AV60" s="18" t="n"/>
      <c r="AW60" s="94" t="inlineStr">
        <is>
          <t>令23・7・1</t>
        </is>
      </c>
      <c r="AX60" s="18" t="n"/>
      <c r="AY60" s="18" t="n"/>
      <c r="AZ60" s="18" t="n"/>
      <c r="BA60" s="18" t="n"/>
      <c r="BB60" s="18" t="n"/>
      <c r="BC60" s="18" t="n"/>
      <c r="BD60" s="18" t="n"/>
      <c r="BE60" s="18" t="n"/>
      <c r="BF60" s="18" t="n"/>
      <c r="BG60" s="18" t="n"/>
      <c r="BH60" s="18" t="n"/>
      <c r="BI60" s="19" t="n"/>
      <c r="BJ60" s="17" t="n"/>
      <c r="BK60" s="18" t="n"/>
      <c r="BL60" s="18" t="n"/>
      <c r="BM60" s="18" t="n"/>
      <c r="BN60" s="18" t="n"/>
      <c r="BO60" s="19" t="n"/>
      <c r="BP60" s="17" t="n"/>
      <c r="BQ60" s="18" t="n"/>
      <c r="BR60" s="18" t="n"/>
      <c r="BS60" s="18" t="n"/>
      <c r="BT60" s="18" t="n"/>
      <c r="BU60" s="18" t="n"/>
      <c r="BV60" s="18" t="n"/>
      <c r="BW60" s="18" t="n"/>
      <c r="BX60" s="18" t="n"/>
      <c r="BY60" s="18" t="n"/>
      <c r="BZ60" s="18" t="n"/>
      <c r="CA60" s="19" t="n"/>
      <c r="CB60" s="17" t="n"/>
      <c r="CC60" s="18" t="n"/>
      <c r="CD60" s="18" t="n"/>
      <c r="CE60" s="18" t="n"/>
      <c r="CF60" s="18" t="n"/>
      <c r="CG60" s="18" t="n"/>
      <c r="CH60" s="53" t="n"/>
      <c r="CJ60" s="10" t="n"/>
      <c r="CK60" s="17" t="n"/>
      <c r="CL60" s="19" t="n"/>
      <c r="CM60" s="17" t="n"/>
      <c r="CN60" s="18" t="n"/>
      <c r="CO60" s="18" t="n"/>
      <c r="CP60" s="18" t="n"/>
      <c r="CQ60" s="19" t="n"/>
      <c r="CR60" s="17" t="n"/>
      <c r="CS60" s="18" t="n"/>
      <c r="CT60" s="18" t="n"/>
      <c r="CU60" s="18" t="n"/>
      <c r="CV60" s="18" t="n"/>
      <c r="CW60" s="18" t="n"/>
      <c r="CX60" s="18" t="n"/>
      <c r="CY60" s="19" t="n"/>
      <c r="CZ60" s="17" t="n"/>
      <c r="DA60" s="18" t="n"/>
      <c r="DB60" s="18" t="n"/>
      <c r="DC60" s="18" t="n"/>
      <c r="DD60" s="53" t="n"/>
    </row>
    <row r="61" ht="7.42" customHeight="1">
      <c r="A61" s="10" t="n"/>
      <c r="E61" s="11" t="n"/>
      <c r="F61" s="12" t="n"/>
      <c r="G61" s="11" t="n"/>
      <c r="H61" s="46" t="inlineStr">
        <is>
          <t>××生命</t>
        </is>
      </c>
      <c r="I61" s="21" t="n"/>
      <c r="J61" s="21" t="n"/>
      <c r="K61" s="21" t="n"/>
      <c r="L61" s="21" t="n"/>
      <c r="M61" s="21" t="n"/>
      <c r="N61" s="21" t="n"/>
      <c r="O61" s="21" t="n"/>
      <c r="P61" s="21" t="n"/>
      <c r="Q61" s="21" t="n"/>
      <c r="R61" s="22" t="n"/>
      <c r="S61" s="46" t="inlineStr">
        <is>
          <t>○○年金</t>
        </is>
      </c>
      <c r="T61" s="21" t="n"/>
      <c r="U61" s="21" t="n"/>
      <c r="V61" s="21" t="n"/>
      <c r="W61" s="21" t="n"/>
      <c r="X61" s="21" t="n"/>
      <c r="Y61" s="22" t="n"/>
      <c r="Z61" s="46" t="inlineStr">
        <is>
          <t>30年</t>
        </is>
      </c>
      <c r="AA61" s="21" t="n"/>
      <c r="AB61" s="21" t="n"/>
      <c r="AC61" s="21" t="n"/>
      <c r="AD61" s="22" t="n"/>
      <c r="AE61" s="46" t="inlineStr">
        <is>
          <t>山川 太郎</t>
        </is>
      </c>
      <c r="AF61" s="21" t="n"/>
      <c r="AG61" s="21" t="n"/>
      <c r="AH61" s="21" t="n"/>
      <c r="AI61" s="21" t="n"/>
      <c r="AJ61" s="21" t="n"/>
      <c r="AK61" s="21" t="n"/>
      <c r="AL61" s="21" t="n"/>
      <c r="AM61" s="21" t="n"/>
      <c r="AN61" s="21" t="n"/>
      <c r="AO61" s="21" t="n"/>
      <c r="AP61" s="22" t="n"/>
      <c r="AQ61" s="91" t="inlineStr">
        <is>
          <t>山川 太郎</t>
        </is>
      </c>
      <c r="AR61" s="21" t="n"/>
      <c r="AS61" s="21" t="n"/>
      <c r="AT61" s="21" t="n"/>
      <c r="AU61" s="21" t="n"/>
      <c r="AV61" s="21" t="n"/>
      <c r="AW61" s="21" t="n"/>
      <c r="AX61" s="21" t="n"/>
      <c r="AY61" s="21" t="n"/>
      <c r="AZ61" s="21" t="n"/>
      <c r="BA61" s="21" t="n"/>
      <c r="BB61" s="21" t="n"/>
      <c r="BC61" s="21" t="n"/>
      <c r="BD61" s="21" t="n"/>
      <c r="BE61" s="21" t="n"/>
      <c r="BF61" s="21" t="n"/>
      <c r="BG61" s="21" t="n"/>
      <c r="BH61" s="21" t="n"/>
      <c r="BI61" s="22" t="n"/>
      <c r="BJ61" s="47" t="inlineStr">
        <is>
          <t>新・旧</t>
        </is>
      </c>
      <c r="BK61" s="21" t="n"/>
      <c r="BL61" s="21" t="n"/>
      <c r="BM61" s="21" t="n"/>
      <c r="BN61" s="21" t="n"/>
      <c r="BO61" s="22" t="n"/>
      <c r="BP61" s="47" t="inlineStr">
        <is>
          <t>(a)</t>
        </is>
      </c>
      <c r="BQ61" s="21" t="n"/>
      <c r="BR61" s="21" t="n"/>
      <c r="BS61" s="21" t="n"/>
      <c r="BT61" s="21" t="n"/>
      <c r="BU61" s="21" t="n"/>
      <c r="BV61" s="21" t="n"/>
      <c r="BW61" s="21" t="n"/>
      <c r="BX61" s="21" t="n"/>
      <c r="BY61" s="21" t="n"/>
      <c r="BZ61" s="21" t="n"/>
      <c r="CA61" s="22" t="n"/>
      <c r="CB61" s="25" t="n"/>
      <c r="CC61" s="21" t="n"/>
      <c r="CD61" s="21" t="n"/>
      <c r="CE61" s="21" t="n"/>
      <c r="CF61" s="21" t="n"/>
      <c r="CG61" s="21" t="n"/>
      <c r="CH61" s="27" t="n"/>
      <c r="CJ61" s="10" t="n"/>
      <c r="CK61" s="25" t="n"/>
      <c r="CL61" s="22" t="n"/>
      <c r="CM61" s="25" t="n"/>
      <c r="CN61" s="21" t="n"/>
      <c r="CO61" s="21" t="n"/>
      <c r="CP61" s="21" t="n"/>
      <c r="CQ61" s="22" t="n"/>
      <c r="CR61" s="25" t="n"/>
      <c r="CS61" s="21" t="n"/>
      <c r="CT61" s="21" t="n"/>
      <c r="CU61" s="21" t="n"/>
      <c r="CV61" s="21" t="n"/>
      <c r="CW61" s="21" t="n"/>
      <c r="CX61" s="21" t="n"/>
      <c r="CY61" s="22" t="n"/>
      <c r="CZ61" s="92" t="n"/>
      <c r="DA61" s="21" t="n"/>
      <c r="DB61" s="21" t="n"/>
      <c r="DC61" s="21" t="n"/>
      <c r="DD61" s="27" t="n"/>
    </row>
    <row r="62" ht="1.06" customHeight="1">
      <c r="A62" s="10" t="n"/>
      <c r="E62" s="11" t="n"/>
      <c r="F62" s="12" t="n"/>
      <c r="G62" s="11" t="n"/>
      <c r="H62" s="12" t="n"/>
      <c r="R62" s="11" t="n"/>
      <c r="S62" s="12" t="n"/>
      <c r="Y62" s="11" t="n"/>
      <c r="Z62" s="12" t="n"/>
      <c r="AD62" s="11" t="n"/>
      <c r="AE62" s="12" t="n"/>
      <c r="AP62" s="11" t="n"/>
      <c r="AQ62" s="12" t="n"/>
      <c r="BI62" s="11" t="n"/>
      <c r="BJ62" s="12" t="n"/>
      <c r="BO62" s="11" t="n"/>
      <c r="BP62" s="49" t="n">
        <v>90000</v>
      </c>
      <c r="CA62" s="50" t="inlineStr">
        <is>
          <t>円</t>
        </is>
      </c>
      <c r="CB62" s="12" t="n"/>
      <c r="CH62" s="14" t="n"/>
      <c r="CJ62" s="10" t="n"/>
      <c r="CK62" s="12" t="n"/>
      <c r="CL62" s="11" t="n"/>
      <c r="CM62" s="12" t="n"/>
      <c r="CQ62" s="11" t="n"/>
      <c r="CR62" s="12" t="n"/>
      <c r="CY62" s="11" t="n"/>
      <c r="CZ62" s="12" t="n"/>
      <c r="DD62" s="14" t="n"/>
    </row>
    <row r="63" ht="4.24" customHeight="1">
      <c r="A63" s="10" t="n"/>
      <c r="E63" s="11" t="n"/>
      <c r="F63" s="12" t="n"/>
      <c r="G63" s="11" t="n"/>
      <c r="H63" s="12" t="n"/>
      <c r="R63" s="11" t="n"/>
      <c r="S63" s="12" t="n"/>
      <c r="Y63" s="11" t="n"/>
      <c r="Z63" s="12" t="n"/>
      <c r="AD63" s="11" t="n"/>
      <c r="AE63" s="12" t="n"/>
      <c r="AP63" s="11" t="n"/>
      <c r="AQ63" s="12" t="n"/>
      <c r="BI63" s="11" t="n"/>
      <c r="BJ63" s="51" t="inlineStr">
        <is>
          <t>旧</t>
        </is>
      </c>
      <c r="BO63" s="11" t="n"/>
      <c r="BP63" s="12" t="n"/>
      <c r="CA63" s="11" t="n"/>
      <c r="CB63" s="12" t="n"/>
      <c r="CH63" s="14" t="n"/>
      <c r="CJ63" s="10" t="n"/>
      <c r="CK63" s="12" t="n"/>
      <c r="CL63" s="11" t="n"/>
      <c r="CM63" s="12" t="n"/>
      <c r="CQ63" s="11" t="n"/>
      <c r="CR63" s="12" t="n"/>
      <c r="CY63" s="11" t="n"/>
      <c r="CZ63" s="12" t="n"/>
      <c r="DD63" s="14" t="n"/>
    </row>
    <row r="64" ht="10.6" customHeight="1">
      <c r="A64" s="10" t="n"/>
      <c r="E64" s="11" t="n"/>
      <c r="F64" s="12" t="n"/>
      <c r="G64" s="11" t="n"/>
      <c r="H64" s="17" t="n"/>
      <c r="I64" s="18" t="n"/>
      <c r="J64" s="18" t="n"/>
      <c r="K64" s="18" t="n"/>
      <c r="L64" s="18" t="n"/>
      <c r="M64" s="18" t="n"/>
      <c r="N64" s="18" t="n"/>
      <c r="O64" s="18" t="n"/>
      <c r="P64" s="18" t="n"/>
      <c r="Q64" s="18" t="n"/>
      <c r="R64" s="19" t="n"/>
      <c r="S64" s="17" t="n"/>
      <c r="T64" s="18" t="n"/>
      <c r="U64" s="18" t="n"/>
      <c r="V64" s="18" t="n"/>
      <c r="W64" s="18" t="n"/>
      <c r="X64" s="18" t="n"/>
      <c r="Y64" s="19" t="n"/>
      <c r="Z64" s="17" t="n"/>
      <c r="AA64" s="18" t="n"/>
      <c r="AB64" s="18" t="n"/>
      <c r="AC64" s="18" t="n"/>
      <c r="AD64" s="19" t="n"/>
      <c r="AE64" s="17" t="n"/>
      <c r="AF64" s="18" t="n"/>
      <c r="AG64" s="18" t="n"/>
      <c r="AH64" s="18" t="n"/>
      <c r="AI64" s="18" t="n"/>
      <c r="AJ64" s="18" t="n"/>
      <c r="AK64" s="18" t="n"/>
      <c r="AL64" s="18" t="n"/>
      <c r="AM64" s="18" t="n"/>
      <c r="AN64" s="18" t="n"/>
      <c r="AO64" s="18" t="n"/>
      <c r="AP64" s="19" t="n"/>
      <c r="AQ64" s="93" t="inlineStr">
        <is>
          <t>支払開始日</t>
        </is>
      </c>
      <c r="AR64" s="18" t="n"/>
      <c r="AS64" s="18" t="n"/>
      <c r="AT64" s="18" t="n"/>
      <c r="AU64" s="18" t="n"/>
      <c r="AV64" s="18" t="n"/>
      <c r="AW64" s="94" t="inlineStr">
        <is>
          <t>令23・7・1</t>
        </is>
      </c>
      <c r="AX64" s="18" t="n"/>
      <c r="AY64" s="18" t="n"/>
      <c r="AZ64" s="18" t="n"/>
      <c r="BA64" s="18" t="n"/>
      <c r="BB64" s="18" t="n"/>
      <c r="BC64" s="18" t="n"/>
      <c r="BD64" s="18" t="n"/>
      <c r="BE64" s="18" t="n"/>
      <c r="BF64" s="18" t="n"/>
      <c r="BG64" s="18" t="n"/>
      <c r="BH64" s="18" t="n"/>
      <c r="BI64" s="19" t="n"/>
      <c r="BJ64" s="17" t="n"/>
      <c r="BK64" s="18" t="n"/>
      <c r="BL64" s="18" t="n"/>
      <c r="BM64" s="18" t="n"/>
      <c r="BN64" s="18" t="n"/>
      <c r="BO64" s="19" t="n"/>
      <c r="BP64" s="17" t="n"/>
      <c r="BQ64" s="18" t="n"/>
      <c r="BR64" s="18" t="n"/>
      <c r="BS64" s="18" t="n"/>
      <c r="BT64" s="18" t="n"/>
      <c r="BU64" s="18" t="n"/>
      <c r="BV64" s="18" t="n"/>
      <c r="BW64" s="18" t="n"/>
      <c r="BX64" s="18" t="n"/>
      <c r="BY64" s="18" t="n"/>
      <c r="BZ64" s="18" t="n"/>
      <c r="CA64" s="19" t="n"/>
      <c r="CB64" s="17" t="n"/>
      <c r="CC64" s="18" t="n"/>
      <c r="CD64" s="18" t="n"/>
      <c r="CE64" s="18" t="n"/>
      <c r="CF64" s="18" t="n"/>
      <c r="CG64" s="18" t="n"/>
      <c r="CH64" s="53" t="n"/>
      <c r="CJ64" s="10" t="n"/>
      <c r="CK64" s="17" t="n"/>
      <c r="CL64" s="19" t="n"/>
      <c r="CM64" s="17" t="n"/>
      <c r="CN64" s="18" t="n"/>
      <c r="CO64" s="18" t="n"/>
      <c r="CP64" s="18" t="n"/>
      <c r="CQ64" s="19" t="n"/>
      <c r="CR64" s="17" t="n"/>
      <c r="CS64" s="18" t="n"/>
      <c r="CT64" s="18" t="n"/>
      <c r="CU64" s="18" t="n"/>
      <c r="CV64" s="18" t="n"/>
      <c r="CW64" s="18" t="n"/>
      <c r="CX64" s="18" t="n"/>
      <c r="CY64" s="19" t="n"/>
      <c r="CZ64" s="17" t="n"/>
      <c r="DA64" s="18" t="n"/>
      <c r="DB64" s="18" t="n"/>
      <c r="DC64" s="18" t="n"/>
      <c r="DD64" s="53" t="n"/>
    </row>
    <row r="65" ht="7.42" customHeight="1">
      <c r="A65" s="10" t="n"/>
      <c r="E65" s="11" t="n"/>
      <c r="F65" s="12" t="n"/>
      <c r="G65" s="11" t="n"/>
      <c r="H65" s="46" t="n"/>
      <c r="I65" s="21" t="n"/>
      <c r="J65" s="21" t="n"/>
      <c r="K65" s="21" t="n"/>
      <c r="L65" s="21" t="n"/>
      <c r="M65" s="21" t="n"/>
      <c r="N65" s="21" t="n"/>
      <c r="O65" s="21" t="n"/>
      <c r="P65" s="21" t="n"/>
      <c r="Q65" s="21" t="n"/>
      <c r="R65" s="22" t="n"/>
      <c r="S65" s="46" t="n"/>
      <c r="T65" s="21" t="n"/>
      <c r="U65" s="21" t="n"/>
      <c r="V65" s="21" t="n"/>
      <c r="W65" s="21" t="n"/>
      <c r="X65" s="21" t="n"/>
      <c r="Y65" s="22" t="n"/>
      <c r="Z65" s="46" t="n"/>
      <c r="AA65" s="21" t="n"/>
      <c r="AB65" s="21" t="n"/>
      <c r="AC65" s="21" t="n"/>
      <c r="AD65" s="22" t="n"/>
      <c r="AE65" s="46" t="n"/>
      <c r="AF65" s="21" t="n"/>
      <c r="AG65" s="21" t="n"/>
      <c r="AH65" s="21" t="n"/>
      <c r="AI65" s="21" t="n"/>
      <c r="AJ65" s="21" t="n"/>
      <c r="AK65" s="21" t="n"/>
      <c r="AL65" s="21" t="n"/>
      <c r="AM65" s="21" t="n"/>
      <c r="AN65" s="21" t="n"/>
      <c r="AO65" s="21" t="n"/>
      <c r="AP65" s="22" t="n"/>
      <c r="AQ65" s="91" t="n"/>
      <c r="AR65" s="21" t="n"/>
      <c r="AS65" s="21" t="n"/>
      <c r="AT65" s="21" t="n"/>
      <c r="AU65" s="21" t="n"/>
      <c r="AV65" s="21" t="n"/>
      <c r="AW65" s="21" t="n"/>
      <c r="AX65" s="21" t="n"/>
      <c r="AY65" s="21" t="n"/>
      <c r="AZ65" s="21" t="n"/>
      <c r="BA65" s="21" t="n"/>
      <c r="BB65" s="21" t="n"/>
      <c r="BC65" s="21" t="n"/>
      <c r="BD65" s="21" t="n"/>
      <c r="BE65" s="21" t="n"/>
      <c r="BF65" s="21" t="n"/>
      <c r="BG65" s="21" t="n"/>
      <c r="BH65" s="21" t="n"/>
      <c r="BI65" s="22" t="n"/>
      <c r="BJ65" s="47" t="inlineStr">
        <is>
          <t>新・旧</t>
        </is>
      </c>
      <c r="BK65" s="21" t="n"/>
      <c r="BL65" s="21" t="n"/>
      <c r="BM65" s="21" t="n"/>
      <c r="BN65" s="21" t="n"/>
      <c r="BO65" s="22" t="n"/>
      <c r="BP65" s="47" t="inlineStr">
        <is>
          <t>(a)</t>
        </is>
      </c>
      <c r="BQ65" s="21" t="n"/>
      <c r="BR65" s="21" t="n"/>
      <c r="BS65" s="21" t="n"/>
      <c r="BT65" s="21" t="n"/>
      <c r="BU65" s="21" t="n"/>
      <c r="BV65" s="21" t="n"/>
      <c r="BW65" s="21" t="n"/>
      <c r="BX65" s="21" t="n"/>
      <c r="BY65" s="21" t="n"/>
      <c r="BZ65" s="21" t="n"/>
      <c r="CA65" s="22" t="n"/>
      <c r="CB65" s="25" t="n"/>
      <c r="CC65" s="21" t="n"/>
      <c r="CD65" s="21" t="n"/>
      <c r="CE65" s="21" t="n"/>
      <c r="CF65" s="21" t="n"/>
      <c r="CG65" s="21" t="n"/>
      <c r="CH65" s="27" t="n"/>
      <c r="CJ65" s="10" t="n"/>
      <c r="CK65" s="25" t="inlineStr">
        <is>
          <t>合 計 （控除額）</t>
        </is>
      </c>
      <c r="CL65" s="21" t="n"/>
      <c r="CM65" s="21" t="n"/>
      <c r="CN65" s="21" t="n"/>
      <c r="CO65" s="21" t="n"/>
      <c r="CP65" s="21" t="n"/>
      <c r="CQ65" s="21" t="n"/>
      <c r="CR65" s="21" t="n"/>
      <c r="CS65" s="21" t="n"/>
      <c r="CT65" s="21" t="n"/>
      <c r="CU65" s="21" t="n"/>
      <c r="CV65" s="21" t="n"/>
      <c r="CW65" s="21" t="n"/>
      <c r="CX65" s="21" t="n"/>
      <c r="CY65" s="22" t="n"/>
      <c r="CZ65" s="95">
        <f>IF(COUNT(CZ57,CZ61)=0,"",SUM(CZ57,CZ61))</f>
        <v/>
      </c>
      <c r="DA65" s="3" t="n"/>
      <c r="DB65" s="3" t="n"/>
      <c r="DC65" s="3" t="n"/>
      <c r="DD65" s="96" t="inlineStr">
        <is>
          <t>円</t>
        </is>
      </c>
    </row>
    <row r="66" ht="1.06" customHeight="1">
      <c r="A66" s="10" t="n"/>
      <c r="E66" s="11" t="n"/>
      <c r="F66" s="12" t="n"/>
      <c r="G66" s="11" t="n"/>
      <c r="H66" s="12" t="n"/>
      <c r="R66" s="11" t="n"/>
      <c r="S66" s="12" t="n"/>
      <c r="Y66" s="11" t="n"/>
      <c r="Z66" s="12" t="n"/>
      <c r="AD66" s="11" t="n"/>
      <c r="AE66" s="12" t="n"/>
      <c r="AP66" s="11" t="n"/>
      <c r="AQ66" s="12" t="n"/>
      <c r="BI66" s="11" t="n"/>
      <c r="BJ66" s="12" t="n"/>
      <c r="BO66" s="11" t="n"/>
      <c r="BP66" s="49" t="n"/>
      <c r="CA66" s="50" t="inlineStr">
        <is>
          <t>円</t>
        </is>
      </c>
      <c r="CB66" s="12" t="n"/>
      <c r="CH66" s="14" t="n"/>
      <c r="CJ66" s="10" t="n"/>
      <c r="CK66" s="12" t="n"/>
      <c r="CY66" s="11" t="n"/>
      <c r="CZ66" s="10" t="n"/>
      <c r="DD66" s="14" t="n"/>
    </row>
    <row r="67" ht="4.24" customHeight="1">
      <c r="A67" s="10" t="n"/>
      <c r="E67" s="11" t="n"/>
      <c r="F67" s="12" t="n"/>
      <c r="G67" s="11" t="n"/>
      <c r="H67" s="12" t="n"/>
      <c r="R67" s="11" t="n"/>
      <c r="S67" s="12" t="n"/>
      <c r="Y67" s="11" t="n"/>
      <c r="Z67" s="12" t="n"/>
      <c r="AD67" s="11" t="n"/>
      <c r="AE67" s="12" t="n"/>
      <c r="AP67" s="11" t="n"/>
      <c r="AQ67" s="12" t="n"/>
      <c r="BI67" s="11" t="n"/>
      <c r="BJ67" s="51" t="n"/>
      <c r="BO67" s="11" t="n"/>
      <c r="BP67" s="12" t="n"/>
      <c r="CA67" s="11" t="n"/>
      <c r="CB67" s="12" t="n"/>
      <c r="CH67" s="14" t="n"/>
      <c r="CJ67" s="10" t="n"/>
      <c r="CK67" s="12" t="n"/>
      <c r="CY67" s="11" t="n"/>
      <c r="CZ67" s="10" t="n"/>
      <c r="DD67" s="14" t="n"/>
    </row>
    <row r="68" ht="10.6" customHeight="1">
      <c r="A68" s="10" t="n"/>
      <c r="E68" s="11" t="n"/>
      <c r="F68" s="17" t="n"/>
      <c r="G68" s="19" t="n"/>
      <c r="H68" s="17" t="n"/>
      <c r="I68" s="18" t="n"/>
      <c r="J68" s="18" t="n"/>
      <c r="K68" s="18" t="n"/>
      <c r="L68" s="18" t="n"/>
      <c r="M68" s="18" t="n"/>
      <c r="N68" s="18" t="n"/>
      <c r="O68" s="18" t="n"/>
      <c r="P68" s="18" t="n"/>
      <c r="Q68" s="18" t="n"/>
      <c r="R68" s="19" t="n"/>
      <c r="S68" s="17" t="n"/>
      <c r="T68" s="18" t="n"/>
      <c r="U68" s="18" t="n"/>
      <c r="V68" s="18" t="n"/>
      <c r="W68" s="18" t="n"/>
      <c r="X68" s="18" t="n"/>
      <c r="Y68" s="19" t="n"/>
      <c r="Z68" s="17" t="n"/>
      <c r="AA68" s="18" t="n"/>
      <c r="AB68" s="18" t="n"/>
      <c r="AC68" s="18" t="n"/>
      <c r="AD68" s="19" t="n"/>
      <c r="AE68" s="17" t="n"/>
      <c r="AF68" s="18" t="n"/>
      <c r="AG68" s="18" t="n"/>
      <c r="AH68" s="18" t="n"/>
      <c r="AI68" s="18" t="n"/>
      <c r="AJ68" s="18" t="n"/>
      <c r="AK68" s="18" t="n"/>
      <c r="AL68" s="18" t="n"/>
      <c r="AM68" s="18" t="n"/>
      <c r="AN68" s="18" t="n"/>
      <c r="AO68" s="18" t="n"/>
      <c r="AP68" s="19" t="n"/>
      <c r="AQ68" s="93" t="inlineStr">
        <is>
          <t>支払開始日</t>
        </is>
      </c>
      <c r="AR68" s="18" t="n"/>
      <c r="AS68" s="18" t="n"/>
      <c r="AT68" s="18" t="n"/>
      <c r="AU68" s="18" t="n"/>
      <c r="AV68" s="18" t="n"/>
      <c r="AW68" s="94" t="n"/>
      <c r="AX68" s="18" t="n"/>
      <c r="AY68" s="18" t="n"/>
      <c r="AZ68" s="18" t="n"/>
      <c r="BA68" s="18" t="n"/>
      <c r="BB68" s="18" t="n"/>
      <c r="BC68" s="18" t="n"/>
      <c r="BD68" s="18" t="n"/>
      <c r="BE68" s="18" t="n"/>
      <c r="BF68" s="18" t="n"/>
      <c r="BG68" s="18" t="n"/>
      <c r="BH68" s="18" t="n"/>
      <c r="BI68" s="19" t="n"/>
      <c r="BJ68" s="17" t="n"/>
      <c r="BK68" s="18" t="n"/>
      <c r="BL68" s="18" t="n"/>
      <c r="BM68" s="18" t="n"/>
      <c r="BN68" s="18" t="n"/>
      <c r="BO68" s="19" t="n"/>
      <c r="BP68" s="17" t="n"/>
      <c r="BQ68" s="18" t="n"/>
      <c r="BR68" s="18" t="n"/>
      <c r="BS68" s="18" t="n"/>
      <c r="BT68" s="18" t="n"/>
      <c r="BU68" s="18" t="n"/>
      <c r="BV68" s="18" t="n"/>
      <c r="BW68" s="18" t="n"/>
      <c r="BX68" s="18" t="n"/>
      <c r="BY68" s="18" t="n"/>
      <c r="BZ68" s="18" t="n"/>
      <c r="CA68" s="19" t="n"/>
      <c r="CB68" s="17" t="n"/>
      <c r="CC68" s="18" t="n"/>
      <c r="CD68" s="18" t="n"/>
      <c r="CE68" s="18" t="n"/>
      <c r="CF68" s="18" t="n"/>
      <c r="CG68" s="18" t="n"/>
      <c r="CH68" s="53" t="n"/>
      <c r="CJ68" s="84" t="n"/>
      <c r="CK68" s="31" t="n"/>
      <c r="CL68" s="29" t="n"/>
      <c r="CM68" s="29" t="n"/>
      <c r="CN68" s="29" t="n"/>
      <c r="CO68" s="29" t="n"/>
      <c r="CP68" s="29" t="n"/>
      <c r="CQ68" s="29" t="n"/>
      <c r="CR68" s="29" t="n"/>
      <c r="CS68" s="29" t="n"/>
      <c r="CT68" s="29" t="n"/>
      <c r="CU68" s="29" t="n"/>
      <c r="CV68" s="29" t="n"/>
      <c r="CW68" s="29" t="n"/>
      <c r="CX68" s="29" t="n"/>
      <c r="CY68" s="30" t="n"/>
      <c r="CZ68" s="84" t="n"/>
      <c r="DA68" s="29" t="n"/>
      <c r="DB68" s="29" t="n"/>
      <c r="DC68" s="29" t="n"/>
      <c r="DD68" s="32" t="n"/>
    </row>
    <row r="69" ht="6.36" customHeight="1">
      <c r="A69" s="10" t="n"/>
      <c r="E69" s="11" t="n"/>
      <c r="H69" s="59" t="inlineStr">
        <is>
          <t>(a)のうち新保険料
等の金額の合計額</t>
        </is>
      </c>
      <c r="I69" s="21" t="n"/>
      <c r="J69" s="21" t="n"/>
      <c r="K69" s="21" t="n"/>
      <c r="L69" s="21" t="n"/>
      <c r="M69" s="21" t="n"/>
      <c r="N69" s="21" t="n"/>
      <c r="O69" s="73" t="inlineStr">
        <is>
          <t>D</t>
        </is>
      </c>
      <c r="P69" s="21" t="n"/>
      <c r="Q69" s="21" t="n"/>
      <c r="R69" s="61">
        <f>IF(OR(COUNT(BP58,BP62,BP66)=0,AND(COUNT(BP58)&gt;0,BJ59&lt;&gt;"新",BJ59&lt;&gt;"旧"),AND(COUNT(BP62)&gt;0,BJ63&lt;&gt;"新",BJ63&lt;&gt;"旧"),AND(COUNT(BP66)&gt;0,BJ67&lt;&gt;"新",BJ67&lt;&gt;"旧")),"",SUM(IF(BJ59="新",BP58,0),IF(BJ63="新",BP62,0),IF(BJ67="新",BP66,0)))</f>
        <v/>
      </c>
      <c r="S69" s="21" t="n"/>
      <c r="T69" s="21" t="n"/>
      <c r="U69" s="21" t="n"/>
      <c r="V69" s="21" t="n"/>
      <c r="W69" s="21" t="n"/>
      <c r="X69" s="62" t="inlineStr">
        <is>
          <t>円</t>
        </is>
      </c>
      <c r="Y69" s="22" t="n"/>
      <c r="Z69" s="63" t="inlineStr">
        <is>
          <t>Dの金額を下の計算式Ⅰ（新保険
料等用）に当てはめて計算した金額</t>
        </is>
      </c>
      <c r="AA69" s="21" t="n"/>
      <c r="AB69" s="21" t="n"/>
      <c r="AC69" s="21" t="n"/>
      <c r="AD69" s="21" t="n"/>
      <c r="AE69" s="21" t="n"/>
      <c r="AF69" s="21" t="n"/>
      <c r="AG69" s="21" t="n"/>
      <c r="AH69" s="21" t="n"/>
      <c r="AI69" s="21" t="n"/>
      <c r="AJ69" s="21" t="n"/>
      <c r="AK69" s="21" t="n"/>
      <c r="AL69" s="21" t="n"/>
      <c r="AM69" s="21" t="n"/>
      <c r="AN69" s="21" t="n"/>
      <c r="AO69" s="21" t="n"/>
      <c r="AP69" s="21" t="n"/>
      <c r="AQ69" s="60" t="inlineStr">
        <is>
          <t>⑥</t>
        </is>
      </c>
      <c r="AR69" s="21" t="n"/>
      <c r="AS69" s="64" t="inlineStr">
        <is>
          <t>（最高40,000円）</t>
        </is>
      </c>
      <c r="AT69" s="21" t="n"/>
      <c r="AU69" s="21" t="n"/>
      <c r="AV69" s="21" t="n"/>
      <c r="AW69" s="21" t="n"/>
      <c r="AX69" s="21" t="n"/>
      <c r="AY69" s="21" t="n"/>
      <c r="AZ69" s="21" t="n"/>
      <c r="BA69" s="21" t="n"/>
      <c r="BB69" s="21" t="n"/>
      <c r="BC69" s="21" t="n"/>
      <c r="BD69" s="21" t="n"/>
      <c r="BE69" s="21" t="n"/>
      <c r="BF69" s="21" t="n"/>
      <c r="BG69" s="21" t="n"/>
      <c r="BH69" s="21" t="n"/>
      <c r="BI69" s="22" t="n"/>
      <c r="BJ69" s="47" t="inlineStr">
        <is>
          <t>計（⑥＋⑦）</t>
        </is>
      </c>
      <c r="BK69" s="21" t="n"/>
      <c r="BL69" s="21" t="n"/>
      <c r="BM69" s="21" t="n"/>
      <c r="BN69" s="21" t="n"/>
      <c r="BO69" s="21" t="n"/>
      <c r="BP69" s="21" t="n"/>
      <c r="BQ69" s="21" t="n"/>
      <c r="BR69" s="21" t="n"/>
      <c r="BS69" s="21" t="n"/>
      <c r="BT69" s="21" t="n"/>
      <c r="BU69" s="21" t="n"/>
      <c r="BV69" s="60" t="inlineStr">
        <is>
          <t>⑧</t>
        </is>
      </c>
      <c r="BW69" s="64" t="inlineStr">
        <is>
          <t>（最高40,000円）</t>
        </is>
      </c>
      <c r="BX69" s="21" t="n"/>
      <c r="BY69" s="21" t="n"/>
      <c r="BZ69" s="21" t="n"/>
      <c r="CA69" s="21" t="n"/>
      <c r="CB69" s="21" t="n"/>
      <c r="CC69" s="21" t="n"/>
      <c r="CD69" s="21" t="n"/>
      <c r="CE69" s="21" t="n"/>
      <c r="CF69" s="21" t="n"/>
      <c r="CG69" s="21" t="n"/>
      <c r="CH69" s="27" t="n"/>
    </row>
    <row r="70" ht="14.84" customHeight="1">
      <c r="A70" s="10" t="n"/>
      <c r="E70" s="11" t="n"/>
      <c r="H70" s="17" t="n"/>
      <c r="I70" s="18" t="n"/>
      <c r="J70" s="18" t="n"/>
      <c r="K70" s="18" t="n"/>
      <c r="L70" s="18" t="n"/>
      <c r="M70" s="18" t="n"/>
      <c r="N70" s="18" t="n"/>
      <c r="O70" s="18" t="n"/>
      <c r="P70" s="18" t="n"/>
      <c r="Q70" s="18" t="n"/>
      <c r="R70" s="18" t="n"/>
      <c r="S70" s="18" t="n"/>
      <c r="T70" s="18" t="n"/>
      <c r="U70" s="18" t="n"/>
      <c r="V70" s="18" t="n"/>
      <c r="W70" s="18" t="n"/>
      <c r="X70" s="18" t="n"/>
      <c r="Y70" s="19" t="n"/>
      <c r="Z70" s="17" t="n"/>
      <c r="AA70" s="18" t="n"/>
      <c r="AB70" s="18" t="n"/>
      <c r="AC70" s="18" t="n"/>
      <c r="AD70" s="18" t="n"/>
      <c r="AE70" s="18" t="n"/>
      <c r="AF70" s="18" t="n"/>
      <c r="AG70" s="18" t="n"/>
      <c r="AH70" s="18" t="n"/>
      <c r="AI70" s="18" t="n"/>
      <c r="AJ70" s="18" t="n"/>
      <c r="AK70" s="18" t="n"/>
      <c r="AL70" s="18" t="n"/>
      <c r="AM70" s="18" t="n"/>
      <c r="AN70" s="18" t="n"/>
      <c r="AO70" s="18" t="n"/>
      <c r="AP70" s="18" t="n"/>
      <c r="AQ70" s="18" t="n"/>
      <c r="AR70" s="18" t="n"/>
      <c r="AS70" s="74">
        <f>IF(COUNT(R69)=0,"",ROUNDUP(IF(R69&lt;=20000,R69,IF(R69&lt;=40000,R69/2+10000,IF(R69&lt;=80000,R69/4+20000,40000))),0))</f>
        <v/>
      </c>
      <c r="AT70" s="18" t="n"/>
      <c r="AU70" s="18" t="n"/>
      <c r="AV70" s="18" t="n"/>
      <c r="AW70" s="18" t="n"/>
      <c r="AX70" s="18" t="n"/>
      <c r="AY70" s="18" t="n"/>
      <c r="AZ70" s="18" t="n"/>
      <c r="BA70" s="18" t="n"/>
      <c r="BB70" s="18" t="n"/>
      <c r="BC70" s="18" t="n"/>
      <c r="BD70" s="18" t="n"/>
      <c r="BE70" s="18" t="n"/>
      <c r="BF70" s="18" t="n"/>
      <c r="BG70" s="18" t="n"/>
      <c r="BH70" s="75" t="inlineStr">
        <is>
          <t>円</t>
        </is>
      </c>
      <c r="BI70" s="19" t="n"/>
      <c r="BJ70" s="17" t="n"/>
      <c r="BK70" s="18" t="n"/>
      <c r="BL70" s="18" t="n"/>
      <c r="BM70" s="18" t="n"/>
      <c r="BN70" s="18" t="n"/>
      <c r="BO70" s="18" t="n"/>
      <c r="BP70" s="18" t="n"/>
      <c r="BQ70" s="18" t="n"/>
      <c r="BR70" s="18" t="n"/>
      <c r="BS70" s="18" t="n"/>
      <c r="BT70" s="18" t="n"/>
      <c r="BU70" s="18" t="n"/>
      <c r="BV70" s="18" t="n"/>
      <c r="BW70" s="74">
        <f>IF(COUNT(AS70,AS72)=0,"",MIN(40000,SUM(AS70,AS72)))</f>
        <v/>
      </c>
      <c r="BX70" s="18" t="n"/>
      <c r="BY70" s="18" t="n"/>
      <c r="BZ70" s="18" t="n"/>
      <c r="CA70" s="18" t="n"/>
      <c r="CB70" s="18" t="n"/>
      <c r="CC70" s="18" t="n"/>
      <c r="CD70" s="18" t="n"/>
      <c r="CE70" s="18" t="n"/>
      <c r="CF70" s="18" t="n"/>
      <c r="CG70" s="75" t="inlineStr">
        <is>
          <t>円</t>
        </is>
      </c>
      <c r="CH70" s="53" t="n"/>
      <c r="CJ70" s="33" t="inlineStr">
        <is>
          <t>小規模企業共済等掛金控除</t>
        </is>
      </c>
      <c r="CK70" s="7" t="inlineStr">
        <is>
          <t>種 類</t>
        </is>
      </c>
      <c r="CL70" s="3" t="n"/>
      <c r="CM70" s="3" t="n"/>
      <c r="CN70" s="3" t="n"/>
      <c r="CO70" s="3" t="n"/>
      <c r="CP70" s="3" t="n"/>
      <c r="CQ70" s="3" t="n"/>
      <c r="CR70" s="3" t="n"/>
      <c r="CS70" s="3" t="n"/>
      <c r="CT70" s="3" t="n"/>
      <c r="CU70" s="3" t="n"/>
      <c r="CV70" s="3" t="n"/>
      <c r="CW70" s="3" t="n"/>
      <c r="CX70" s="3" t="n"/>
      <c r="CY70" s="4" t="n"/>
      <c r="CZ70" s="97" t="inlineStr">
        <is>
          <t>あなたが本年中に支
払った掛金の金額</t>
        </is>
      </c>
      <c r="DA70" s="3" t="n"/>
      <c r="DB70" s="3" t="n"/>
      <c r="DC70" s="3" t="n"/>
      <c r="DD70" s="9" t="n"/>
    </row>
    <row r="71" ht="6.36" customHeight="1">
      <c r="A71" s="10" t="n"/>
      <c r="E71" s="11" t="n"/>
      <c r="H71" s="59" t="inlineStr">
        <is>
          <t>(a)のうち旧保険料
等の金額の合計額</t>
        </is>
      </c>
      <c r="I71" s="21" t="n"/>
      <c r="J71" s="21" t="n"/>
      <c r="K71" s="21" t="n"/>
      <c r="L71" s="21" t="n"/>
      <c r="M71" s="21" t="n"/>
      <c r="N71" s="21" t="n"/>
      <c r="O71" s="73" t="inlineStr">
        <is>
          <t>E</t>
        </is>
      </c>
      <c r="P71" s="21" t="n"/>
      <c r="Q71" s="21" t="n"/>
      <c r="R71" s="61">
        <f>IF(OR(COUNT(BP58,BP62,BP66)=0,AND(COUNT(BP58)&gt;0,BJ59&lt;&gt;"新",BJ59&lt;&gt;"旧"),AND(COUNT(BP62)&gt;0,BJ63&lt;&gt;"新",BJ63&lt;&gt;"旧"),AND(COUNT(BP66)&gt;0,BJ67&lt;&gt;"新",BJ67&lt;&gt;"旧")),"",SUM(IF(BJ59="旧",BP58,0),IF(BJ63="旧",BP62,0),IF(BJ67="旧",BP66,0)))</f>
        <v/>
      </c>
      <c r="S71" s="21" t="n"/>
      <c r="T71" s="21" t="n"/>
      <c r="U71" s="21" t="n"/>
      <c r="V71" s="21" t="n"/>
      <c r="W71" s="21" t="n"/>
      <c r="X71" s="62" t="inlineStr">
        <is>
          <t>円</t>
        </is>
      </c>
      <c r="Y71" s="22" t="n"/>
      <c r="Z71" s="63" t="inlineStr">
        <is>
          <t>Eの金額を下の計算式Ⅲ（旧保険
料等用）に当てはめて計算した金額</t>
        </is>
      </c>
      <c r="AA71" s="21" t="n"/>
      <c r="AB71" s="21" t="n"/>
      <c r="AC71" s="21" t="n"/>
      <c r="AD71" s="21" t="n"/>
      <c r="AE71" s="21" t="n"/>
      <c r="AF71" s="21" t="n"/>
      <c r="AG71" s="21" t="n"/>
      <c r="AH71" s="21" t="n"/>
      <c r="AI71" s="21" t="n"/>
      <c r="AJ71" s="21" t="n"/>
      <c r="AK71" s="21" t="n"/>
      <c r="AL71" s="21" t="n"/>
      <c r="AM71" s="21" t="n"/>
      <c r="AN71" s="21" t="n"/>
      <c r="AO71" s="21" t="n"/>
      <c r="AP71" s="21" t="n"/>
      <c r="AQ71" s="60" t="inlineStr">
        <is>
          <t>⑦</t>
        </is>
      </c>
      <c r="AR71" s="21" t="n"/>
      <c r="AS71" s="64" t="inlineStr">
        <is>
          <t>（最高50,000円）</t>
        </is>
      </c>
      <c r="AT71" s="21" t="n"/>
      <c r="AU71" s="21" t="n"/>
      <c r="AV71" s="21" t="n"/>
      <c r="AW71" s="21" t="n"/>
      <c r="AX71" s="21" t="n"/>
      <c r="AY71" s="21" t="n"/>
      <c r="AZ71" s="21" t="n"/>
      <c r="BA71" s="21" t="n"/>
      <c r="BB71" s="21" t="n"/>
      <c r="BC71" s="21" t="n"/>
      <c r="BD71" s="21" t="n"/>
      <c r="BE71" s="21" t="n"/>
      <c r="BF71" s="21" t="n"/>
      <c r="BG71" s="21" t="n"/>
      <c r="BH71" s="21" t="n"/>
      <c r="BI71" s="22" t="n"/>
      <c r="BJ71" s="47" t="inlineStr">
        <is>
          <t>⑦と⑧のいずれ
か大きい金額</t>
        </is>
      </c>
      <c r="BK71" s="21" t="n"/>
      <c r="BL71" s="21" t="n"/>
      <c r="BM71" s="21" t="n"/>
      <c r="BN71" s="21" t="n"/>
      <c r="BO71" s="21" t="n"/>
      <c r="BP71" s="21" t="n"/>
      <c r="BQ71" s="21" t="n"/>
      <c r="BR71" s="21" t="n"/>
      <c r="BS71" s="21" t="n"/>
      <c r="BT71" s="21" t="n"/>
      <c r="BU71" s="21" t="n"/>
      <c r="BV71" s="60" t="inlineStr">
        <is>
          <t>㋩</t>
        </is>
      </c>
      <c r="BW71" s="61">
        <f>IF(COUNT(AS72,BW70)=0,"",MAX(AS72,BW70))</f>
        <v/>
      </c>
      <c r="BX71" s="21" t="n"/>
      <c r="BY71" s="21" t="n"/>
      <c r="BZ71" s="21" t="n"/>
      <c r="CA71" s="21" t="n"/>
      <c r="CB71" s="21" t="n"/>
      <c r="CC71" s="21" t="n"/>
      <c r="CD71" s="21" t="n"/>
      <c r="CE71" s="21" t="n"/>
      <c r="CF71" s="21" t="n"/>
      <c r="CG71" s="62" t="inlineStr">
        <is>
          <t>円</t>
        </is>
      </c>
      <c r="CH71" s="27" t="n"/>
      <c r="CJ71" s="10" t="n"/>
      <c r="CK71" s="12" t="n"/>
      <c r="CY71" s="11" t="n"/>
      <c r="CZ71" s="12" t="n"/>
      <c r="DD71" s="14" t="n"/>
    </row>
    <row r="72" ht="2.12" customHeight="1">
      <c r="A72" s="10" t="n"/>
      <c r="E72" s="11" t="n"/>
      <c r="H72" s="12" t="n"/>
      <c r="Y72" s="11" t="n"/>
      <c r="Z72" s="12" t="n"/>
      <c r="AS72" s="65">
        <f>IF(COUNT(R71)=0,"",ROUNDUP(IF(R71&lt;=25000,R71,IF(R71&lt;=50000,R71/2+12500,IF(R71&lt;=100000,R71/4+25000,50000))),0))</f>
        <v/>
      </c>
      <c r="BH72" s="66" t="inlineStr">
        <is>
          <t>円</t>
        </is>
      </c>
      <c r="BI72" s="11" t="n"/>
      <c r="BJ72" s="12" t="n"/>
      <c r="CH72" s="14" t="n"/>
      <c r="CJ72" s="10" t="n"/>
      <c r="CK72" s="17" t="n"/>
      <c r="CL72" s="18" t="n"/>
      <c r="CM72" s="18" t="n"/>
      <c r="CN72" s="18" t="n"/>
      <c r="CO72" s="18" t="n"/>
      <c r="CP72" s="18" t="n"/>
      <c r="CQ72" s="18" t="n"/>
      <c r="CR72" s="18" t="n"/>
      <c r="CS72" s="18" t="n"/>
      <c r="CT72" s="18" t="n"/>
      <c r="CU72" s="18" t="n"/>
      <c r="CV72" s="18" t="n"/>
      <c r="CW72" s="18" t="n"/>
      <c r="CX72" s="18" t="n"/>
      <c r="CY72" s="19" t="n"/>
      <c r="CZ72" s="17" t="n"/>
      <c r="DA72" s="18" t="n"/>
      <c r="DB72" s="18" t="n"/>
      <c r="DC72" s="18" t="n"/>
      <c r="DD72" s="53" t="n"/>
    </row>
    <row r="73" ht="13.78" customHeight="1">
      <c r="A73" s="10" t="n"/>
      <c r="E73" s="11" t="n"/>
      <c r="H73" s="17" t="n"/>
      <c r="I73" s="18" t="n"/>
      <c r="J73" s="18" t="n"/>
      <c r="K73" s="18" t="n"/>
      <c r="L73" s="18" t="n"/>
      <c r="M73" s="18" t="n"/>
      <c r="N73" s="18" t="n"/>
      <c r="O73" s="18" t="n"/>
      <c r="P73" s="18" t="n"/>
      <c r="Q73" s="18" t="n"/>
      <c r="R73" s="18" t="n"/>
      <c r="S73" s="18" t="n"/>
      <c r="T73" s="18" t="n"/>
      <c r="U73" s="18" t="n"/>
      <c r="V73" s="18" t="n"/>
      <c r="W73" s="18" t="n"/>
      <c r="X73" s="18" t="n"/>
      <c r="Y73" s="19" t="n"/>
      <c r="Z73" s="17" t="n"/>
      <c r="AA73" s="18" t="n"/>
      <c r="AB73" s="18" t="n"/>
      <c r="AC73" s="18" t="n"/>
      <c r="AD73" s="18" t="n"/>
      <c r="AE73" s="18" t="n"/>
      <c r="AF73" s="18" t="n"/>
      <c r="AG73" s="18" t="n"/>
      <c r="AH73" s="18" t="n"/>
      <c r="AI73" s="18" t="n"/>
      <c r="AJ73" s="18" t="n"/>
      <c r="AK73" s="18" t="n"/>
      <c r="AL73" s="18" t="n"/>
      <c r="AM73" s="18" t="n"/>
      <c r="AN73" s="18" t="n"/>
      <c r="AO73" s="18" t="n"/>
      <c r="AP73" s="18" t="n"/>
      <c r="AQ73" s="18" t="n"/>
      <c r="AR73" s="18" t="n"/>
      <c r="AS73" s="18" t="n"/>
      <c r="AT73" s="18" t="n"/>
      <c r="AU73" s="18" t="n"/>
      <c r="AV73" s="18" t="n"/>
      <c r="AW73" s="18" t="n"/>
      <c r="AX73" s="18" t="n"/>
      <c r="AY73" s="18" t="n"/>
      <c r="AZ73" s="18" t="n"/>
      <c r="BA73" s="18" t="n"/>
      <c r="BB73" s="18" t="n"/>
      <c r="BC73" s="18" t="n"/>
      <c r="BD73" s="18" t="n"/>
      <c r="BE73" s="18" t="n"/>
      <c r="BF73" s="18" t="n"/>
      <c r="BG73" s="18" t="n"/>
      <c r="BH73" s="18" t="n"/>
      <c r="BI73" s="19" t="n"/>
      <c r="BJ73" s="17" t="n"/>
      <c r="BK73" s="18" t="n"/>
      <c r="BL73" s="18" t="n"/>
      <c r="BM73" s="18" t="n"/>
      <c r="BN73" s="18" t="n"/>
      <c r="BO73" s="18" t="n"/>
      <c r="BP73" s="18" t="n"/>
      <c r="BQ73" s="18" t="n"/>
      <c r="BR73" s="18" t="n"/>
      <c r="BS73" s="18" t="n"/>
      <c r="BT73" s="18" t="n"/>
      <c r="BU73" s="18" t="n"/>
      <c r="BV73" s="18" t="n"/>
      <c r="BW73" s="18" t="n"/>
      <c r="BX73" s="18" t="n"/>
      <c r="BY73" s="18" t="n"/>
      <c r="BZ73" s="18" t="n"/>
      <c r="CA73" s="18" t="n"/>
      <c r="CB73" s="18" t="n"/>
      <c r="CC73" s="18" t="n"/>
      <c r="CD73" s="18" t="n"/>
      <c r="CE73" s="18" t="n"/>
      <c r="CF73" s="18" t="n"/>
      <c r="CG73" s="18" t="n"/>
      <c r="CH73" s="53" t="n"/>
      <c r="CJ73" s="10" t="n"/>
      <c r="CK73" s="98" t="inlineStr">
        <is>
          <t>独立行政法人中小企業基盤整備機構の共済契約の掛金</t>
        </is>
      </c>
      <c r="CL73" s="21" t="n"/>
      <c r="CM73" s="21" t="n"/>
      <c r="CN73" s="21" t="n"/>
      <c r="CO73" s="21" t="n"/>
      <c r="CP73" s="21" t="n"/>
      <c r="CQ73" s="21" t="n"/>
      <c r="CR73" s="21" t="n"/>
      <c r="CS73" s="21" t="n"/>
      <c r="CT73" s="21" t="n"/>
      <c r="CU73" s="21" t="n"/>
      <c r="CV73" s="21" t="n"/>
      <c r="CW73" s="21" t="n"/>
      <c r="CX73" s="21" t="n"/>
      <c r="CY73" s="22" t="n"/>
      <c r="CZ73" s="57" t="n"/>
      <c r="DA73" s="21" t="n"/>
      <c r="DB73" s="21" t="n"/>
      <c r="DC73" s="21" t="n"/>
      <c r="DD73" s="68" t="inlineStr">
        <is>
          <t>円</t>
        </is>
      </c>
    </row>
    <row r="74" ht="7.42" customHeight="1">
      <c r="A74" s="10" t="n"/>
      <c r="E74" s="11" t="n"/>
      <c r="F74" s="99" t="inlineStr">
        <is>
          <t>☆
年齢23歳未満
の扶養親族</t>
        </is>
      </c>
      <c r="G74" s="21" t="n"/>
      <c r="H74" s="100" t="inlineStr">
        <is>
          <t>（フリガナ）
年齢23歳未満の扶養親族の氏名</t>
        </is>
      </c>
      <c r="I74" s="21" t="n"/>
      <c r="J74" s="21" t="n"/>
      <c r="K74" s="21" t="n"/>
      <c r="L74" s="21" t="n"/>
      <c r="M74" s="21" t="n"/>
      <c r="N74" s="21" t="n"/>
      <c r="O74" s="21" t="n"/>
      <c r="P74" s="21" t="n"/>
      <c r="Q74" s="21" t="n"/>
      <c r="R74" s="21" t="n"/>
      <c r="S74" s="21" t="n"/>
      <c r="T74" s="21" t="n"/>
      <c r="U74" s="21" t="n"/>
      <c r="V74" s="21" t="n"/>
      <c r="W74" s="21" t="n"/>
      <c r="X74" s="21" t="n"/>
      <c r="Y74" s="22" t="n"/>
      <c r="Z74" s="101" t="inlineStr">
        <is>
          <t>左記の者の個人番号</t>
        </is>
      </c>
      <c r="AA74" s="21" t="n"/>
      <c r="AB74" s="21" t="n"/>
      <c r="AC74" s="21" t="n"/>
      <c r="AD74" s="21" t="n"/>
      <c r="AE74" s="21" t="n"/>
      <c r="AF74" s="21" t="n"/>
      <c r="AG74" s="21" t="n"/>
      <c r="AH74" s="21" t="n"/>
      <c r="AI74" s="21" t="n"/>
      <c r="AJ74" s="21" t="n"/>
      <c r="AK74" s="21" t="n"/>
      <c r="AL74" s="21" t="n"/>
      <c r="AM74" s="21" t="n"/>
      <c r="AN74" s="21" t="n"/>
      <c r="AO74" s="21" t="n"/>
      <c r="AP74" s="21" t="n"/>
      <c r="AQ74" s="21" t="n"/>
      <c r="AR74" s="21" t="n"/>
      <c r="AS74" s="21" t="n"/>
      <c r="AT74" s="21" t="n"/>
      <c r="AU74" s="21" t="n"/>
      <c r="AV74" s="21" t="n"/>
      <c r="AW74" s="21" t="n"/>
      <c r="AX74" s="21" t="n"/>
      <c r="AY74" s="21" t="n"/>
      <c r="AZ74" s="21" t="n"/>
      <c r="BA74" s="22" t="n"/>
      <c r="BB74" s="102" t="inlineStr">
        <is>
          <t>左記の者の生年月日（平16.1.2以後生）</t>
        </is>
      </c>
      <c r="BC74" s="21" t="n"/>
      <c r="BD74" s="21" t="n"/>
      <c r="BE74" s="21" t="n"/>
      <c r="BF74" s="21" t="n"/>
      <c r="BG74" s="21" t="n"/>
      <c r="BH74" s="21" t="n"/>
      <c r="BI74" s="21" t="n"/>
      <c r="BJ74" s="21" t="n"/>
      <c r="BK74" s="21" t="n"/>
      <c r="BL74" s="21" t="n"/>
      <c r="BM74" s="21" t="n"/>
      <c r="BN74" s="21" t="n"/>
      <c r="BO74" s="21" t="n"/>
      <c r="BP74" s="21" t="n"/>
      <c r="BQ74" s="21" t="n"/>
      <c r="BR74" s="21" t="n"/>
      <c r="BS74" s="21" t="n"/>
      <c r="BT74" s="21" t="n"/>
      <c r="BU74" s="22" t="n"/>
      <c r="BV74" s="54" t="inlineStr">
        <is>
          <t>生命保険料控除額
計（㋑＋㋺＋㋩）
（最高120,000円）</t>
        </is>
      </c>
      <c r="BW74" s="21" t="n"/>
      <c r="BX74" s="21" t="n"/>
      <c r="BY74" s="21" t="n"/>
      <c r="BZ74" s="21" t="n"/>
      <c r="CA74" s="21" t="n"/>
      <c r="CB74" s="21" t="n"/>
      <c r="CC74" s="21" t="n"/>
      <c r="CD74" s="21" t="n"/>
      <c r="CE74" s="21" t="n"/>
      <c r="CF74" s="21" t="n"/>
      <c r="CG74" s="21" t="n"/>
      <c r="CH74" s="27" t="n"/>
      <c r="CJ74" s="10" t="n"/>
      <c r="CK74" s="12" t="n"/>
      <c r="CY74" s="11" t="n"/>
      <c r="CZ74" s="12" t="n"/>
      <c r="DD74" s="14" t="n"/>
    </row>
    <row r="75" ht="3.18" customHeight="1">
      <c r="A75" s="10" t="n"/>
      <c r="E75" s="11" t="n"/>
      <c r="F75" s="12" t="n"/>
      <c r="H75" s="12" t="n"/>
      <c r="Y75" s="11" t="n"/>
      <c r="Z75" s="24" t="n">
        <v>3</v>
      </c>
      <c r="AA75" s="11" t="n"/>
      <c r="AB75" s="24" t="n">
        <v>3</v>
      </c>
      <c r="AC75" s="11" t="n"/>
      <c r="AD75" s="24" t="n">
        <v>4</v>
      </c>
      <c r="AF75" s="11" t="n"/>
      <c r="AG75" s="103" t="n">
        <v>4</v>
      </c>
      <c r="AH75" s="24" t="n">
        <v>5</v>
      </c>
      <c r="AJ75" s="11" t="n"/>
      <c r="AK75" s="103" t="n">
        <v>5</v>
      </c>
      <c r="AL75" s="24" t="n">
        <v>6</v>
      </c>
      <c r="AM75" s="11" t="n"/>
      <c r="AN75" s="24" t="n">
        <v>6</v>
      </c>
      <c r="AQ75" s="11" t="n"/>
      <c r="AR75" s="24" t="n">
        <v>7</v>
      </c>
      <c r="AS75" s="11" t="n"/>
      <c r="AT75" s="24" t="n">
        <v>7</v>
      </c>
      <c r="AU75" s="11" t="n"/>
      <c r="AV75" s="24" t="n">
        <v>8</v>
      </c>
      <c r="AY75" s="11" t="n"/>
      <c r="AZ75" s="24" t="n">
        <v>8</v>
      </c>
      <c r="BA75" s="11" t="n"/>
      <c r="BB75" s="104" t="inlineStr">
        <is>
          <t>平・令</t>
        </is>
      </c>
      <c r="BF75" s="71" t="n">
        <v>22</v>
      </c>
      <c r="BK75" s="77" t="inlineStr">
        <is>
          <t>年</t>
        </is>
      </c>
      <c r="BM75" s="71" t="n">
        <v>5</v>
      </c>
      <c r="BN75" s="77" t="inlineStr">
        <is>
          <t>月</t>
        </is>
      </c>
      <c r="BQ75" s="71" t="n">
        <v>17</v>
      </c>
      <c r="BS75" s="77" t="inlineStr">
        <is>
          <t>日</t>
        </is>
      </c>
      <c r="BU75" s="11" t="n"/>
      <c r="BV75" s="12" t="n"/>
      <c r="CH75" s="14" t="n"/>
      <c r="CJ75" s="10" t="n"/>
      <c r="CK75" s="17" t="n"/>
      <c r="CL75" s="18" t="n"/>
      <c r="CM75" s="18" t="n"/>
      <c r="CN75" s="18" t="n"/>
      <c r="CO75" s="18" t="n"/>
      <c r="CP75" s="18" t="n"/>
      <c r="CQ75" s="18" t="n"/>
      <c r="CR75" s="18" t="n"/>
      <c r="CS75" s="18" t="n"/>
      <c r="CT75" s="18" t="n"/>
      <c r="CU75" s="18" t="n"/>
      <c r="CV75" s="18" t="n"/>
      <c r="CW75" s="18" t="n"/>
      <c r="CX75" s="18" t="n"/>
      <c r="CY75" s="19" t="n"/>
      <c r="CZ75" s="17" t="n"/>
      <c r="DA75" s="18" t="n"/>
      <c r="DB75" s="18" t="n"/>
      <c r="DC75" s="18" t="n"/>
      <c r="DD75" s="53" t="n"/>
    </row>
    <row r="76" ht="2.12" customHeight="1">
      <c r="A76" s="10" t="n"/>
      <c r="E76" s="11" t="n"/>
      <c r="F76" s="12" t="n"/>
      <c r="H76" s="12" t="n"/>
      <c r="Y76" s="11" t="n"/>
      <c r="Z76" s="12" t="n"/>
      <c r="AA76" s="11" t="n"/>
      <c r="AB76" s="12" t="n"/>
      <c r="AC76" s="11" t="n"/>
      <c r="AD76" s="12" t="n"/>
      <c r="AF76" s="11" t="n"/>
      <c r="AG76" s="48" t="n"/>
      <c r="AH76" s="12" t="n"/>
      <c r="AJ76" s="11" t="n"/>
      <c r="AK76" s="48" t="n"/>
      <c r="AL76" s="12" t="n"/>
      <c r="AM76" s="11" t="n"/>
      <c r="AN76" s="12" t="n"/>
      <c r="AQ76" s="11" t="n"/>
      <c r="AR76" s="12" t="n"/>
      <c r="AS76" s="11" t="n"/>
      <c r="AT76" s="12" t="n"/>
      <c r="AU76" s="11" t="n"/>
      <c r="AV76" s="12" t="n"/>
      <c r="AY76" s="11" t="n"/>
      <c r="AZ76" s="12" t="n"/>
      <c r="BA76" s="11" t="n"/>
      <c r="BB76" s="12" t="n"/>
      <c r="BU76" s="11" t="n"/>
      <c r="BV76" s="12" t="n"/>
      <c r="CH76" s="14" t="n"/>
      <c r="CJ76" s="10" t="n"/>
      <c r="CK76" s="98" t="inlineStr">
        <is>
          <t>確定拠出年金法に規定する企業型年金加入者掛金</t>
        </is>
      </c>
      <c r="CL76" s="21" t="n"/>
      <c r="CM76" s="21" t="n"/>
      <c r="CN76" s="21" t="n"/>
      <c r="CO76" s="21" t="n"/>
      <c r="CP76" s="21" t="n"/>
      <c r="CQ76" s="21" t="n"/>
      <c r="CR76" s="21" t="n"/>
      <c r="CS76" s="21" t="n"/>
      <c r="CT76" s="21" t="n"/>
      <c r="CU76" s="21" t="n"/>
      <c r="CV76" s="21" t="n"/>
      <c r="CW76" s="21" t="n"/>
      <c r="CX76" s="21" t="n"/>
      <c r="CY76" s="22" t="n"/>
      <c r="CZ76" s="57" t="n"/>
      <c r="DA76" s="21" t="n"/>
      <c r="DB76" s="21" t="n"/>
      <c r="DC76" s="21" t="n"/>
      <c r="DD76" s="68" t="inlineStr">
        <is>
          <t>円</t>
        </is>
      </c>
    </row>
    <row r="77" ht="1.06" customHeight="1">
      <c r="A77" s="10" t="n"/>
      <c r="E77" s="11" t="n"/>
      <c r="F77" s="12" t="n"/>
      <c r="H77" s="24" t="inlineStr">
        <is>
          <t>ヤマカワ ジロウ</t>
        </is>
      </c>
      <c r="Y77" s="11" t="n"/>
      <c r="Z77" s="12" t="n"/>
      <c r="AA77" s="11" t="n"/>
      <c r="AB77" s="12" t="n"/>
      <c r="AC77" s="11" t="n"/>
      <c r="AD77" s="12" t="n"/>
      <c r="AF77" s="11" t="n"/>
      <c r="AG77" s="48" t="n"/>
      <c r="AH77" s="12" t="n"/>
      <c r="AJ77" s="11" t="n"/>
      <c r="AK77" s="48" t="n"/>
      <c r="AL77" s="12" t="n"/>
      <c r="AM77" s="11" t="n"/>
      <c r="AN77" s="12" t="n"/>
      <c r="AQ77" s="11" t="n"/>
      <c r="AR77" s="12" t="n"/>
      <c r="AS77" s="11" t="n"/>
      <c r="AT77" s="12" t="n"/>
      <c r="AU77" s="11" t="n"/>
      <c r="AV77" s="12" t="n"/>
      <c r="AY77" s="11" t="n"/>
      <c r="AZ77" s="12" t="n"/>
      <c r="BA77" s="11" t="n"/>
      <c r="BB77" s="12" t="n"/>
      <c r="BU77" s="11" t="n"/>
      <c r="BV77" s="12" t="n"/>
      <c r="CH77" s="14" t="n"/>
      <c r="CJ77" s="10" t="n"/>
      <c r="CK77" s="12" t="n"/>
      <c r="CY77" s="11" t="n"/>
      <c r="CZ77" s="12" t="n"/>
      <c r="DD77" s="14" t="n"/>
    </row>
    <row r="78" ht="7.42" customHeight="1">
      <c r="A78" s="10" t="n"/>
      <c r="E78" s="11" t="n"/>
      <c r="F78" s="12" t="n"/>
      <c r="H78" s="12" t="n"/>
      <c r="Y78" s="11" t="n"/>
      <c r="Z78" s="12" t="n"/>
      <c r="AA78" s="11" t="n"/>
      <c r="AB78" s="12" t="n"/>
      <c r="AC78" s="11" t="n"/>
      <c r="AD78" s="12" t="n"/>
      <c r="AF78" s="11" t="n"/>
      <c r="AG78" s="48" t="n"/>
      <c r="AH78" s="12" t="n"/>
      <c r="AJ78" s="11" t="n"/>
      <c r="AK78" s="48" t="n"/>
      <c r="AL78" s="12" t="n"/>
      <c r="AM78" s="11" t="n"/>
      <c r="AN78" s="12" t="n"/>
      <c r="AQ78" s="11" t="n"/>
      <c r="AR78" s="12" t="n"/>
      <c r="AS78" s="11" t="n"/>
      <c r="AT78" s="12" t="n"/>
      <c r="AU78" s="11" t="n"/>
      <c r="AV78" s="12" t="n"/>
      <c r="AY78" s="11" t="n"/>
      <c r="AZ78" s="12" t="n"/>
      <c r="BA78" s="11" t="n"/>
      <c r="BB78" s="105" t="inlineStr">
        <is>
          <t>平</t>
        </is>
      </c>
      <c r="BU78" s="11" t="n"/>
      <c r="BV78" s="12" t="n"/>
      <c r="CH78" s="14" t="n"/>
      <c r="CJ78" s="10" t="n"/>
      <c r="CK78" s="12" t="n"/>
      <c r="CY78" s="11" t="n"/>
      <c r="CZ78" s="12" t="n"/>
      <c r="DD78" s="14" t="n"/>
    </row>
    <row r="79" ht="2.12" customHeight="1">
      <c r="A79" s="10" t="n"/>
      <c r="E79" s="11" t="n"/>
      <c r="F79" s="12" t="n"/>
      <c r="H79" s="12" t="n"/>
      <c r="Y79" s="11" t="n"/>
      <c r="Z79" s="106" t="inlineStr">
        <is>
          <t>あなたと左記の者の住所又は居所が
異なる場合の左記の者の住所又は居所</t>
        </is>
      </c>
      <c r="AA79" s="21" t="n"/>
      <c r="AB79" s="21" t="n"/>
      <c r="AC79" s="21" t="n"/>
      <c r="AD79" s="21" t="n"/>
      <c r="AE79" s="21" t="n"/>
      <c r="AF79" s="21" t="n"/>
      <c r="AG79" s="21" t="n"/>
      <c r="AH79" s="21" t="n"/>
      <c r="AI79" s="21" t="n"/>
      <c r="AJ79" s="21" t="n"/>
      <c r="AK79" s="21" t="n"/>
      <c r="AL79" s="21" t="n"/>
      <c r="AM79" s="21" t="n"/>
      <c r="AN79" s="21" t="n"/>
      <c r="AO79" s="21" t="n"/>
      <c r="AP79" s="21" t="n"/>
      <c r="AQ79" s="21" t="n"/>
      <c r="AR79" s="21" t="n"/>
      <c r="AS79" s="21" t="n"/>
      <c r="AT79" s="21" t="n"/>
      <c r="AU79" s="21" t="n"/>
      <c r="AV79" s="21" t="n"/>
      <c r="AW79" s="21" t="n"/>
      <c r="AX79" s="21" t="n"/>
      <c r="AY79" s="21" t="n"/>
      <c r="AZ79" s="21" t="n"/>
      <c r="BA79" s="22" t="n"/>
      <c r="BB79" s="107" t="inlineStr">
        <is>
          <t>左記の者の
あなたとの続柄</t>
        </is>
      </c>
      <c r="BC79" s="21" t="n"/>
      <c r="BD79" s="21" t="n"/>
      <c r="BE79" s="21" t="n"/>
      <c r="BF79" s="21" t="n"/>
      <c r="BG79" s="21" t="n"/>
      <c r="BH79" s="22" t="n"/>
      <c r="BI79" s="70" t="inlineStr">
        <is>
          <t>左記の者の本年中の
合計所得金額の見積額</t>
        </is>
      </c>
      <c r="BJ79" s="21" t="n"/>
      <c r="BK79" s="21" t="n"/>
      <c r="BL79" s="21" t="n"/>
      <c r="BM79" s="21" t="n"/>
      <c r="BN79" s="21" t="n"/>
      <c r="BO79" s="21" t="n"/>
      <c r="BP79" s="21" t="n"/>
      <c r="BQ79" s="21" t="n"/>
      <c r="BR79" s="21" t="n"/>
      <c r="BS79" s="21" t="n"/>
      <c r="BT79" s="21" t="n"/>
      <c r="BU79" s="22" t="n"/>
      <c r="BV79" s="12" t="n"/>
      <c r="CH79" s="14" t="n"/>
      <c r="CJ79" s="10" t="n"/>
      <c r="CK79" s="12" t="n"/>
      <c r="CY79" s="11" t="n"/>
      <c r="CZ79" s="12" t="n"/>
      <c r="DD79" s="14" t="n"/>
    </row>
    <row r="80" ht="4.24" customHeight="1">
      <c r="A80" s="10" t="n"/>
      <c r="E80" s="11" t="n"/>
      <c r="F80" s="12" t="n"/>
      <c r="H80" s="108" t="inlineStr">
        <is>
          <t>山川 二郎</t>
        </is>
      </c>
      <c r="Y80" s="11" t="n"/>
      <c r="Z80" s="12" t="n"/>
      <c r="BA80" s="11" t="n"/>
      <c r="BB80" s="12" t="n"/>
      <c r="BH80" s="11" t="n"/>
      <c r="BU80" s="11" t="n"/>
      <c r="BV80" s="12" t="n"/>
      <c r="CH80" s="14" t="n"/>
      <c r="CJ80" s="10" t="n"/>
      <c r="CK80" s="12" t="n"/>
      <c r="CY80" s="11" t="n"/>
      <c r="CZ80" s="12" t="n"/>
      <c r="DD80" s="14" t="n"/>
    </row>
    <row r="81" ht="5.300000000000001" customHeight="1">
      <c r="A81" s="10" t="n"/>
      <c r="E81" s="11" t="n"/>
      <c r="F81" s="12" t="n"/>
      <c r="H81" s="12" t="n"/>
      <c r="Y81" s="11" t="n"/>
      <c r="Z81" s="12" t="n"/>
      <c r="BA81" s="11" t="n"/>
      <c r="BB81" s="12" t="n"/>
      <c r="BH81" s="11" t="n"/>
      <c r="BU81" s="11" t="n"/>
      <c r="BV81" s="49">
        <f>IF(OR(COUNT(BW40,BW56,BW71)=0,AND(COUNT(BP17,BP21,BP25,BP29)&gt;0,COUNT(BW40)=0),AND(COUNT(BP58,BP62,BP66)&gt;0,COUNT(BW71)=0)),"",MIN(120000,SUM(BW40,BW56,BW71)))</f>
        <v/>
      </c>
      <c r="CG81" s="66" t="inlineStr">
        <is>
          <t>円</t>
        </is>
      </c>
      <c r="CH81" s="14" t="n"/>
      <c r="CJ81" s="10" t="n"/>
      <c r="CK81" s="12" t="n"/>
      <c r="CY81" s="11" t="n"/>
      <c r="CZ81" s="12" t="n"/>
      <c r="DD81" s="14" t="n"/>
    </row>
    <row r="82" ht="2.12" customHeight="1">
      <c r="A82" s="10" t="n"/>
      <c r="E82" s="11" t="n"/>
      <c r="F82" s="12" t="n"/>
      <c r="H82" s="12" t="n"/>
      <c r="Y82" s="11" t="n"/>
      <c r="Z82" s="109" t="n"/>
      <c r="BA82" s="11" t="n"/>
      <c r="BB82" s="24" t="inlineStr">
        <is>
          <t>子</t>
        </is>
      </c>
      <c r="BH82" s="11" t="n"/>
      <c r="BI82" s="65" t="n">
        <v>0</v>
      </c>
      <c r="BS82" s="66" t="inlineStr">
        <is>
          <t>円</t>
        </is>
      </c>
      <c r="BU82" s="11" t="n"/>
      <c r="BV82" s="12" t="n"/>
      <c r="CH82" s="14" t="n"/>
      <c r="CJ82" s="10" t="n"/>
      <c r="CK82" s="17" t="n"/>
      <c r="CL82" s="18" t="n"/>
      <c r="CM82" s="18" t="n"/>
      <c r="CN82" s="18" t="n"/>
      <c r="CO82" s="18" t="n"/>
      <c r="CP82" s="18" t="n"/>
      <c r="CQ82" s="18" t="n"/>
      <c r="CR82" s="18" t="n"/>
      <c r="CS82" s="18" t="n"/>
      <c r="CT82" s="18" t="n"/>
      <c r="CU82" s="18" t="n"/>
      <c r="CV82" s="18" t="n"/>
      <c r="CW82" s="18" t="n"/>
      <c r="CX82" s="18" t="n"/>
      <c r="CY82" s="19" t="n"/>
      <c r="CZ82" s="17" t="n"/>
      <c r="DA82" s="18" t="n"/>
      <c r="DB82" s="18" t="n"/>
      <c r="DC82" s="18" t="n"/>
      <c r="DD82" s="53" t="n"/>
    </row>
    <row r="83" ht="8.48" customHeight="1">
      <c r="A83" s="10" t="n"/>
      <c r="E83" s="11" t="n"/>
      <c r="F83" s="17" t="n"/>
      <c r="G83" s="18" t="n"/>
      <c r="H83" s="17" t="n"/>
      <c r="I83" s="18" t="n"/>
      <c r="J83" s="18" t="n"/>
      <c r="K83" s="18" t="n"/>
      <c r="L83" s="18" t="n"/>
      <c r="M83" s="18" t="n"/>
      <c r="N83" s="18" t="n"/>
      <c r="O83" s="18" t="n"/>
      <c r="P83" s="18" t="n"/>
      <c r="Q83" s="18" t="n"/>
      <c r="R83" s="18" t="n"/>
      <c r="S83" s="18" t="n"/>
      <c r="T83" s="18" t="n"/>
      <c r="U83" s="18" t="n"/>
      <c r="V83" s="18" t="n"/>
      <c r="W83" s="18" t="n"/>
      <c r="X83" s="18" t="n"/>
      <c r="Y83" s="19" t="n"/>
      <c r="Z83" s="17" t="n"/>
      <c r="AA83" s="18" t="n"/>
      <c r="AB83" s="18" t="n"/>
      <c r="AC83" s="18" t="n"/>
      <c r="AD83" s="18" t="n"/>
      <c r="AE83" s="18" t="n"/>
      <c r="AF83" s="18" t="n"/>
      <c r="AG83" s="18" t="n"/>
      <c r="AH83" s="18" t="n"/>
      <c r="AI83" s="18" t="n"/>
      <c r="AJ83" s="18" t="n"/>
      <c r="AK83" s="18" t="n"/>
      <c r="AL83" s="18" t="n"/>
      <c r="AM83" s="18" t="n"/>
      <c r="AN83" s="18" t="n"/>
      <c r="AO83" s="18" t="n"/>
      <c r="AP83" s="18" t="n"/>
      <c r="AQ83" s="18" t="n"/>
      <c r="AR83" s="18" t="n"/>
      <c r="AS83" s="18" t="n"/>
      <c r="AT83" s="18" t="n"/>
      <c r="AU83" s="18" t="n"/>
      <c r="AV83" s="18" t="n"/>
      <c r="AW83" s="18" t="n"/>
      <c r="AX83" s="18" t="n"/>
      <c r="AY83" s="18" t="n"/>
      <c r="AZ83" s="18" t="n"/>
      <c r="BA83" s="19" t="n"/>
      <c r="BB83" s="17" t="n"/>
      <c r="BC83" s="18" t="n"/>
      <c r="BD83" s="18" t="n"/>
      <c r="BE83" s="18" t="n"/>
      <c r="BF83" s="18" t="n"/>
      <c r="BG83" s="18" t="n"/>
      <c r="BH83" s="19" t="n"/>
      <c r="BI83" s="18" t="n"/>
      <c r="BJ83" s="18" t="n"/>
      <c r="BK83" s="18" t="n"/>
      <c r="BL83" s="18" t="n"/>
      <c r="BM83" s="18" t="n"/>
      <c r="BN83" s="18" t="n"/>
      <c r="BO83" s="18" t="n"/>
      <c r="BP83" s="18" t="n"/>
      <c r="BQ83" s="18" t="n"/>
      <c r="BR83" s="18" t="n"/>
      <c r="BS83" s="18" t="n"/>
      <c r="BT83" s="18" t="n"/>
      <c r="BU83" s="19" t="n"/>
      <c r="BV83" s="17" t="n"/>
      <c r="BW83" s="18" t="n"/>
      <c r="BX83" s="18" t="n"/>
      <c r="BY83" s="18" t="n"/>
      <c r="BZ83" s="18" t="n"/>
      <c r="CA83" s="18" t="n"/>
      <c r="CB83" s="18" t="n"/>
      <c r="CC83" s="18" t="n"/>
      <c r="CD83" s="18" t="n"/>
      <c r="CE83" s="18" t="n"/>
      <c r="CF83" s="18" t="n"/>
      <c r="CG83" s="18" t="n"/>
      <c r="CH83" s="53" t="n"/>
      <c r="CJ83" s="10" t="n"/>
      <c r="CK83" s="98" t="inlineStr">
        <is>
          <t>確定拠出年金法に規定する個人型年金加入者掛金</t>
        </is>
      </c>
      <c r="CL83" s="21" t="n"/>
      <c r="CM83" s="21" t="n"/>
      <c r="CN83" s="21" t="n"/>
      <c r="CO83" s="21" t="n"/>
      <c r="CP83" s="21" t="n"/>
      <c r="CQ83" s="21" t="n"/>
      <c r="CR83" s="21" t="n"/>
      <c r="CS83" s="21" t="n"/>
      <c r="CT83" s="21" t="n"/>
      <c r="CU83" s="21" t="n"/>
      <c r="CV83" s="21" t="n"/>
      <c r="CW83" s="21" t="n"/>
      <c r="CX83" s="21" t="n"/>
      <c r="CY83" s="22" t="n"/>
      <c r="CZ83" s="57" t="n"/>
      <c r="DA83" s="21" t="n"/>
      <c r="DB83" s="21" t="n"/>
      <c r="DC83" s="21" t="n"/>
      <c r="DD83" s="68" t="inlineStr">
        <is>
          <t>円</t>
        </is>
      </c>
    </row>
    <row r="84" ht="12.72" customHeight="1">
      <c r="A84" s="10" t="n"/>
      <c r="E84" s="11" t="n"/>
      <c r="F84" s="110" t="inlineStr">
        <is>
          <t>計算式Ⅰ（新保険料等用）※</t>
        </is>
      </c>
      <c r="G84" s="111" t="n"/>
      <c r="H84" s="111" t="n"/>
      <c r="I84" s="111" t="n"/>
      <c r="J84" s="111" t="n"/>
      <c r="K84" s="111" t="n"/>
      <c r="L84" s="111" t="n"/>
      <c r="M84" s="111" t="n"/>
      <c r="N84" s="111" t="n"/>
      <c r="O84" s="111" t="n"/>
      <c r="P84" s="111" t="n"/>
      <c r="Q84" s="111" t="n"/>
      <c r="R84" s="111" t="n"/>
      <c r="S84" s="111" t="n"/>
      <c r="T84" s="111" t="n"/>
      <c r="U84" s="111" t="n"/>
      <c r="V84" s="111" t="n"/>
      <c r="W84" s="111" t="n"/>
      <c r="X84" s="111" t="n"/>
      <c r="Y84" s="111" t="n"/>
      <c r="Z84" s="112" t="n"/>
      <c r="AA84" s="113" t="inlineStr">
        <is>
          <t>計算式Ⅱ（年齢23歳未満の扶養親族を
有する場合の新保険料等用）※</t>
        </is>
      </c>
      <c r="AB84" s="111" t="n"/>
      <c r="AC84" s="111" t="n"/>
      <c r="AD84" s="111" t="n"/>
      <c r="AE84" s="111" t="n"/>
      <c r="AF84" s="111" t="n"/>
      <c r="AG84" s="111" t="n"/>
      <c r="AH84" s="111" t="n"/>
      <c r="AI84" s="111" t="n"/>
      <c r="AJ84" s="111" t="n"/>
      <c r="AK84" s="111" t="n"/>
      <c r="AL84" s="111" t="n"/>
      <c r="AM84" s="111" t="n"/>
      <c r="AN84" s="111" t="n"/>
      <c r="AO84" s="111" t="n"/>
      <c r="AP84" s="111" t="n"/>
      <c r="AQ84" s="111" t="n"/>
      <c r="AR84" s="111" t="n"/>
      <c r="AS84" s="111" t="n"/>
      <c r="AT84" s="111" t="n"/>
      <c r="AU84" s="111" t="n"/>
      <c r="AV84" s="111" t="n"/>
      <c r="AW84" s="111" t="n"/>
      <c r="AX84" s="111" t="n"/>
      <c r="AY84" s="111" t="n"/>
      <c r="AZ84" s="111" t="n"/>
      <c r="BA84" s="111" t="n"/>
      <c r="BB84" s="111" t="n"/>
      <c r="BC84" s="111" t="n"/>
      <c r="BD84" s="112" t="n"/>
      <c r="BE84" s="110" t="inlineStr">
        <is>
          <t>計算式Ⅲ（旧保険料等用）※</t>
        </is>
      </c>
      <c r="BF84" s="111" t="n"/>
      <c r="BG84" s="111" t="n"/>
      <c r="BH84" s="111" t="n"/>
      <c r="BI84" s="111" t="n"/>
      <c r="BJ84" s="111" t="n"/>
      <c r="BK84" s="111" t="n"/>
      <c r="BL84" s="111" t="n"/>
      <c r="BM84" s="111" t="n"/>
      <c r="BN84" s="111" t="n"/>
      <c r="BO84" s="111" t="n"/>
      <c r="BP84" s="111" t="n"/>
      <c r="BQ84" s="111" t="n"/>
      <c r="BR84" s="111" t="n"/>
      <c r="BS84" s="111" t="n"/>
      <c r="BT84" s="111" t="n"/>
      <c r="BU84" s="111" t="n"/>
      <c r="BV84" s="111" t="n"/>
      <c r="BW84" s="111" t="n"/>
      <c r="BX84" s="111" t="n"/>
      <c r="BY84" s="111" t="n"/>
      <c r="BZ84" s="111" t="n"/>
      <c r="CA84" s="111" t="n"/>
      <c r="CB84" s="111" t="n"/>
      <c r="CC84" s="111" t="n"/>
      <c r="CD84" s="111" t="n"/>
      <c r="CE84" s="111" t="n"/>
      <c r="CF84" s="111" t="n"/>
      <c r="CG84" s="111" t="n"/>
      <c r="CH84" s="114" t="n"/>
      <c r="CJ84" s="10" t="n"/>
      <c r="CK84" s="12" t="n"/>
      <c r="CY84" s="11" t="n"/>
      <c r="CZ84" s="12" t="n"/>
      <c r="DD84" s="14" t="n"/>
    </row>
    <row r="85" ht="3.18" customHeight="1">
      <c r="A85" s="10" t="n"/>
      <c r="E85" s="11" t="n"/>
      <c r="F85" s="115" t="inlineStr">
        <is>
          <t>A、C又はDの金額</t>
        </is>
      </c>
      <c r="G85" s="21" t="n"/>
      <c r="H85" s="21" t="n"/>
      <c r="I85" s="21" t="n"/>
      <c r="J85" s="21" t="n"/>
      <c r="K85" s="21" t="n"/>
      <c r="L85" s="21" t="n"/>
      <c r="M85" s="21" t="n"/>
      <c r="N85" s="21" t="n"/>
      <c r="O85" s="22" t="n"/>
      <c r="P85" s="115" t="inlineStr">
        <is>
          <t>控除額の計算式</t>
        </is>
      </c>
      <c r="Q85" s="21" t="n"/>
      <c r="R85" s="21" t="n"/>
      <c r="S85" s="21" t="n"/>
      <c r="T85" s="21" t="n"/>
      <c r="U85" s="21" t="n"/>
      <c r="V85" s="21" t="n"/>
      <c r="W85" s="21" t="n"/>
      <c r="X85" s="21" t="n"/>
      <c r="Y85" s="21" t="n"/>
      <c r="Z85" s="22" t="n"/>
      <c r="AA85" s="115" t="inlineStr">
        <is>
          <t>Aの金額</t>
        </is>
      </c>
      <c r="AB85" s="21" t="n"/>
      <c r="AC85" s="21" t="n"/>
      <c r="AD85" s="21" t="n"/>
      <c r="AE85" s="21" t="n"/>
      <c r="AF85" s="21" t="n"/>
      <c r="AG85" s="21" t="n"/>
      <c r="AH85" s="21" t="n"/>
      <c r="AI85" s="21" t="n"/>
      <c r="AJ85" s="21" t="n"/>
      <c r="AK85" s="21" t="n"/>
      <c r="AL85" s="21" t="n"/>
      <c r="AM85" s="21" t="n"/>
      <c r="AN85" s="22" t="n"/>
      <c r="AO85" s="115" t="inlineStr">
        <is>
          <t>控除額の計算式</t>
        </is>
      </c>
      <c r="AP85" s="21" t="n"/>
      <c r="AQ85" s="21" t="n"/>
      <c r="AR85" s="21" t="n"/>
      <c r="AS85" s="21" t="n"/>
      <c r="AT85" s="21" t="n"/>
      <c r="AU85" s="21" t="n"/>
      <c r="AV85" s="21" t="n"/>
      <c r="AW85" s="21" t="n"/>
      <c r="AX85" s="21" t="n"/>
      <c r="AY85" s="21" t="n"/>
      <c r="AZ85" s="21" t="n"/>
      <c r="BA85" s="21" t="n"/>
      <c r="BB85" s="21" t="n"/>
      <c r="BC85" s="21" t="n"/>
      <c r="BD85" s="22" t="n"/>
      <c r="BE85" s="115" t="inlineStr">
        <is>
          <t>Ｂ又はＥの金額</t>
        </is>
      </c>
      <c r="BF85" s="21" t="n"/>
      <c r="BG85" s="21" t="n"/>
      <c r="BH85" s="21" t="n"/>
      <c r="BI85" s="21" t="n"/>
      <c r="BJ85" s="21" t="n"/>
      <c r="BK85" s="21" t="n"/>
      <c r="BL85" s="21" t="n"/>
      <c r="BM85" s="21" t="n"/>
      <c r="BN85" s="21" t="n"/>
      <c r="BO85" s="21" t="n"/>
      <c r="BP85" s="21" t="n"/>
      <c r="BQ85" s="21" t="n"/>
      <c r="BR85" s="21" t="n"/>
      <c r="BS85" s="21" t="n"/>
      <c r="BT85" s="22" t="n"/>
      <c r="BU85" s="115" t="inlineStr">
        <is>
          <t>控除額の計算式</t>
        </is>
      </c>
      <c r="BV85" s="21" t="n"/>
      <c r="BW85" s="21" t="n"/>
      <c r="BX85" s="21" t="n"/>
      <c r="BY85" s="21" t="n"/>
      <c r="BZ85" s="21" t="n"/>
      <c r="CA85" s="21" t="n"/>
      <c r="CB85" s="21" t="n"/>
      <c r="CC85" s="21" t="n"/>
      <c r="CD85" s="21" t="n"/>
      <c r="CE85" s="21" t="n"/>
      <c r="CF85" s="21" t="n"/>
      <c r="CG85" s="21" t="n"/>
      <c r="CH85" s="27" t="n"/>
      <c r="CJ85" s="10" t="n"/>
      <c r="CK85" s="17" t="n"/>
      <c r="CL85" s="18" t="n"/>
      <c r="CM85" s="18" t="n"/>
      <c r="CN85" s="18" t="n"/>
      <c r="CO85" s="18" t="n"/>
      <c r="CP85" s="18" t="n"/>
      <c r="CQ85" s="18" t="n"/>
      <c r="CR85" s="18" t="n"/>
      <c r="CS85" s="18" t="n"/>
      <c r="CT85" s="18" t="n"/>
      <c r="CU85" s="18" t="n"/>
      <c r="CV85" s="18" t="n"/>
      <c r="CW85" s="18" t="n"/>
      <c r="CX85" s="18" t="n"/>
      <c r="CY85" s="19" t="n"/>
      <c r="CZ85" s="17" t="n"/>
      <c r="DA85" s="18" t="n"/>
      <c r="DB85" s="18" t="n"/>
      <c r="DC85" s="18" t="n"/>
      <c r="DD85" s="53" t="n"/>
    </row>
    <row r="86" ht="7.42" customHeight="1">
      <c r="A86" s="10" t="n"/>
      <c r="E86" s="11" t="n"/>
      <c r="F86" s="17" t="n"/>
      <c r="G86" s="18" t="n"/>
      <c r="H86" s="18" t="n"/>
      <c r="I86" s="18" t="n"/>
      <c r="J86" s="18" t="n"/>
      <c r="K86" s="18" t="n"/>
      <c r="L86" s="18" t="n"/>
      <c r="M86" s="18" t="n"/>
      <c r="N86" s="18" t="n"/>
      <c r="O86" s="19" t="n"/>
      <c r="P86" s="17" t="n"/>
      <c r="Q86" s="18" t="n"/>
      <c r="R86" s="18" t="n"/>
      <c r="S86" s="18" t="n"/>
      <c r="T86" s="18" t="n"/>
      <c r="U86" s="18" t="n"/>
      <c r="V86" s="18" t="n"/>
      <c r="W86" s="18" t="n"/>
      <c r="X86" s="18" t="n"/>
      <c r="Y86" s="18" t="n"/>
      <c r="Z86" s="19" t="n"/>
      <c r="AA86" s="17" t="n"/>
      <c r="AB86" s="18" t="n"/>
      <c r="AC86" s="18" t="n"/>
      <c r="AD86" s="18" t="n"/>
      <c r="AE86" s="18" t="n"/>
      <c r="AF86" s="18" t="n"/>
      <c r="AG86" s="18" t="n"/>
      <c r="AH86" s="18" t="n"/>
      <c r="AI86" s="18" t="n"/>
      <c r="AJ86" s="18" t="n"/>
      <c r="AK86" s="18" t="n"/>
      <c r="AL86" s="18" t="n"/>
      <c r="AM86" s="18" t="n"/>
      <c r="AN86" s="19" t="n"/>
      <c r="AO86" s="17" t="n"/>
      <c r="AP86" s="18" t="n"/>
      <c r="AQ86" s="18" t="n"/>
      <c r="AR86" s="18" t="n"/>
      <c r="AS86" s="18" t="n"/>
      <c r="AT86" s="18" t="n"/>
      <c r="AU86" s="18" t="n"/>
      <c r="AV86" s="18" t="n"/>
      <c r="AW86" s="18" t="n"/>
      <c r="AX86" s="18" t="n"/>
      <c r="AY86" s="18" t="n"/>
      <c r="AZ86" s="18" t="n"/>
      <c r="BA86" s="18" t="n"/>
      <c r="BB86" s="18" t="n"/>
      <c r="BC86" s="18" t="n"/>
      <c r="BD86" s="19" t="n"/>
      <c r="BE86" s="17" t="n"/>
      <c r="BF86" s="18" t="n"/>
      <c r="BG86" s="18" t="n"/>
      <c r="BH86" s="18" t="n"/>
      <c r="BI86" s="18" t="n"/>
      <c r="BJ86" s="18" t="n"/>
      <c r="BK86" s="18" t="n"/>
      <c r="BL86" s="18" t="n"/>
      <c r="BM86" s="18" t="n"/>
      <c r="BN86" s="18" t="n"/>
      <c r="BO86" s="18" t="n"/>
      <c r="BP86" s="18" t="n"/>
      <c r="BQ86" s="18" t="n"/>
      <c r="BR86" s="18" t="n"/>
      <c r="BS86" s="18" t="n"/>
      <c r="BT86" s="19" t="n"/>
      <c r="BU86" s="17" t="n"/>
      <c r="BV86" s="18" t="n"/>
      <c r="BW86" s="18" t="n"/>
      <c r="BX86" s="18" t="n"/>
      <c r="BY86" s="18" t="n"/>
      <c r="BZ86" s="18" t="n"/>
      <c r="CA86" s="18" t="n"/>
      <c r="CB86" s="18" t="n"/>
      <c r="CC86" s="18" t="n"/>
      <c r="CD86" s="18" t="n"/>
      <c r="CE86" s="18" t="n"/>
      <c r="CF86" s="18" t="n"/>
      <c r="CG86" s="18" t="n"/>
      <c r="CH86" s="53" t="n"/>
      <c r="CJ86" s="10" t="n"/>
      <c r="CK86" s="98" t="inlineStr">
        <is>
          <t>心身障害者扶養共済制度に関する契約の掛金</t>
        </is>
      </c>
      <c r="CL86" s="21" t="n"/>
      <c r="CM86" s="21" t="n"/>
      <c r="CN86" s="21" t="n"/>
      <c r="CO86" s="21" t="n"/>
      <c r="CP86" s="21" t="n"/>
      <c r="CQ86" s="21" t="n"/>
      <c r="CR86" s="21" t="n"/>
      <c r="CS86" s="21" t="n"/>
      <c r="CT86" s="21" t="n"/>
      <c r="CU86" s="21" t="n"/>
      <c r="CV86" s="21" t="n"/>
      <c r="CW86" s="21" t="n"/>
      <c r="CX86" s="21" t="n"/>
      <c r="CY86" s="22" t="n"/>
      <c r="CZ86" s="57" t="n"/>
      <c r="DA86" s="21" t="n"/>
      <c r="DB86" s="21" t="n"/>
      <c r="DC86" s="21" t="n"/>
      <c r="DD86" s="68" t="inlineStr">
        <is>
          <t>円</t>
        </is>
      </c>
    </row>
    <row r="87" ht="10.6" customHeight="1">
      <c r="A87" s="10" t="n"/>
      <c r="E87" s="11" t="n"/>
      <c r="F87" s="116" t="inlineStr">
        <is>
          <t>20,000円以下</t>
        </is>
      </c>
      <c r="G87" s="111" t="n"/>
      <c r="H87" s="111" t="n"/>
      <c r="I87" s="111" t="n"/>
      <c r="J87" s="111" t="n"/>
      <c r="K87" s="111" t="n"/>
      <c r="L87" s="111" t="n"/>
      <c r="M87" s="111" t="n"/>
      <c r="N87" s="111" t="n"/>
      <c r="O87" s="112" t="n"/>
      <c r="P87" s="117" t="inlineStr">
        <is>
          <t>A、C又はDの全額</t>
        </is>
      </c>
      <c r="Q87" s="111" t="n"/>
      <c r="R87" s="111" t="n"/>
      <c r="S87" s="111" t="n"/>
      <c r="T87" s="111" t="n"/>
      <c r="U87" s="111" t="n"/>
      <c r="V87" s="111" t="n"/>
      <c r="W87" s="111" t="n"/>
      <c r="X87" s="111" t="n"/>
      <c r="Y87" s="111" t="n"/>
      <c r="Z87" s="112" t="n"/>
      <c r="AA87" s="116" t="inlineStr">
        <is>
          <t>30,000円以下</t>
        </is>
      </c>
      <c r="AB87" s="111" t="n"/>
      <c r="AC87" s="111" t="n"/>
      <c r="AD87" s="111" t="n"/>
      <c r="AE87" s="111" t="n"/>
      <c r="AF87" s="111" t="n"/>
      <c r="AG87" s="111" t="n"/>
      <c r="AH87" s="111" t="n"/>
      <c r="AI87" s="111" t="n"/>
      <c r="AJ87" s="111" t="n"/>
      <c r="AK87" s="111" t="n"/>
      <c r="AL87" s="111" t="n"/>
      <c r="AM87" s="111" t="n"/>
      <c r="AN87" s="112" t="n"/>
      <c r="AO87" s="117" t="inlineStr">
        <is>
          <t>Aの全額</t>
        </is>
      </c>
      <c r="AP87" s="111" t="n"/>
      <c r="AQ87" s="111" t="n"/>
      <c r="AR87" s="111" t="n"/>
      <c r="AS87" s="111" t="n"/>
      <c r="AT87" s="111" t="n"/>
      <c r="AU87" s="111" t="n"/>
      <c r="AV87" s="111" t="n"/>
      <c r="AW87" s="111" t="n"/>
      <c r="AX87" s="111" t="n"/>
      <c r="AY87" s="111" t="n"/>
      <c r="AZ87" s="111" t="n"/>
      <c r="BA87" s="111" t="n"/>
      <c r="BB87" s="111" t="n"/>
      <c r="BC87" s="111" t="n"/>
      <c r="BD87" s="112" t="n"/>
      <c r="BE87" s="116" t="inlineStr">
        <is>
          <t>25,000円以下</t>
        </is>
      </c>
      <c r="BF87" s="111" t="n"/>
      <c r="BG87" s="111" t="n"/>
      <c r="BH87" s="111" t="n"/>
      <c r="BI87" s="111" t="n"/>
      <c r="BJ87" s="111" t="n"/>
      <c r="BK87" s="111" t="n"/>
      <c r="BL87" s="111" t="n"/>
      <c r="BM87" s="111" t="n"/>
      <c r="BN87" s="111" t="n"/>
      <c r="BO87" s="111" t="n"/>
      <c r="BP87" s="111" t="n"/>
      <c r="BQ87" s="111" t="n"/>
      <c r="BR87" s="111" t="n"/>
      <c r="BS87" s="111" t="n"/>
      <c r="BT87" s="112" t="n"/>
      <c r="BU87" s="117" t="inlineStr">
        <is>
          <t>B又はEの全額</t>
        </is>
      </c>
      <c r="BV87" s="111" t="n"/>
      <c r="BW87" s="111" t="n"/>
      <c r="BX87" s="111" t="n"/>
      <c r="BY87" s="111" t="n"/>
      <c r="BZ87" s="111" t="n"/>
      <c r="CA87" s="111" t="n"/>
      <c r="CB87" s="111" t="n"/>
      <c r="CC87" s="111" t="n"/>
      <c r="CD87" s="111" t="n"/>
      <c r="CE87" s="111" t="n"/>
      <c r="CF87" s="111" t="n"/>
      <c r="CG87" s="111" t="n"/>
      <c r="CH87" s="114" t="n"/>
      <c r="CJ87" s="10" t="n"/>
      <c r="CK87" s="12" t="n"/>
      <c r="CY87" s="11" t="n"/>
      <c r="CZ87" s="12" t="n"/>
      <c r="DD87" s="14" t="n"/>
    </row>
    <row r="88" ht="6.36" customHeight="1">
      <c r="A88" s="10" t="n"/>
      <c r="E88" s="11" t="n"/>
      <c r="F88" s="118" t="inlineStr">
        <is>
          <t>20,001円から40,000円まで</t>
        </is>
      </c>
      <c r="G88" s="21" t="n"/>
      <c r="H88" s="21" t="n"/>
      <c r="I88" s="21" t="n"/>
      <c r="J88" s="21" t="n"/>
      <c r="K88" s="21" t="n"/>
      <c r="L88" s="21" t="n"/>
      <c r="M88" s="21" t="n"/>
      <c r="N88" s="21" t="n"/>
      <c r="O88" s="22" t="n"/>
      <c r="P88" s="119" t="inlineStr">
        <is>
          <t>（A、C又はD）×1/2＋10,000円</t>
        </is>
      </c>
      <c r="Q88" s="21" t="n"/>
      <c r="R88" s="21" t="n"/>
      <c r="S88" s="21" t="n"/>
      <c r="T88" s="21" t="n"/>
      <c r="U88" s="21" t="n"/>
      <c r="V88" s="21" t="n"/>
      <c r="W88" s="21" t="n"/>
      <c r="X88" s="21" t="n"/>
      <c r="Y88" s="21" t="n"/>
      <c r="Z88" s="22" t="n"/>
      <c r="AA88" s="118" t="inlineStr">
        <is>
          <t>30,001円から60,000円まで</t>
        </is>
      </c>
      <c r="AB88" s="21" t="n"/>
      <c r="AC88" s="21" t="n"/>
      <c r="AD88" s="21" t="n"/>
      <c r="AE88" s="21" t="n"/>
      <c r="AF88" s="21" t="n"/>
      <c r="AG88" s="21" t="n"/>
      <c r="AH88" s="21" t="n"/>
      <c r="AI88" s="21" t="n"/>
      <c r="AJ88" s="21" t="n"/>
      <c r="AK88" s="21" t="n"/>
      <c r="AL88" s="21" t="n"/>
      <c r="AM88" s="21" t="n"/>
      <c r="AN88" s="22" t="n"/>
      <c r="AO88" s="119" t="inlineStr">
        <is>
          <t>A×1/2＋15,000円</t>
        </is>
      </c>
      <c r="AP88" s="21" t="n"/>
      <c r="AQ88" s="21" t="n"/>
      <c r="AR88" s="21" t="n"/>
      <c r="AS88" s="21" t="n"/>
      <c r="AT88" s="21" t="n"/>
      <c r="AU88" s="21" t="n"/>
      <c r="AV88" s="21" t="n"/>
      <c r="AW88" s="21" t="n"/>
      <c r="AX88" s="21" t="n"/>
      <c r="AY88" s="21" t="n"/>
      <c r="AZ88" s="21" t="n"/>
      <c r="BA88" s="21" t="n"/>
      <c r="BB88" s="21" t="n"/>
      <c r="BC88" s="21" t="n"/>
      <c r="BD88" s="22" t="n"/>
      <c r="BE88" s="118" t="inlineStr">
        <is>
          <t>25,001円から50,000円まで</t>
        </is>
      </c>
      <c r="BF88" s="21" t="n"/>
      <c r="BG88" s="21" t="n"/>
      <c r="BH88" s="21" t="n"/>
      <c r="BI88" s="21" t="n"/>
      <c r="BJ88" s="21" t="n"/>
      <c r="BK88" s="21" t="n"/>
      <c r="BL88" s="21" t="n"/>
      <c r="BM88" s="21" t="n"/>
      <c r="BN88" s="21" t="n"/>
      <c r="BO88" s="21" t="n"/>
      <c r="BP88" s="21" t="n"/>
      <c r="BQ88" s="21" t="n"/>
      <c r="BR88" s="21" t="n"/>
      <c r="BS88" s="21" t="n"/>
      <c r="BT88" s="22" t="n"/>
      <c r="BU88" s="119" t="inlineStr">
        <is>
          <t>（B又はE）×1/2＋12,500円</t>
        </is>
      </c>
      <c r="BV88" s="21" t="n"/>
      <c r="BW88" s="21" t="n"/>
      <c r="BX88" s="21" t="n"/>
      <c r="BY88" s="21" t="n"/>
      <c r="BZ88" s="21" t="n"/>
      <c r="CA88" s="21" t="n"/>
      <c r="CB88" s="21" t="n"/>
      <c r="CC88" s="21" t="n"/>
      <c r="CD88" s="21" t="n"/>
      <c r="CE88" s="21" t="n"/>
      <c r="CF88" s="21" t="n"/>
      <c r="CG88" s="21" t="n"/>
      <c r="CH88" s="27" t="n"/>
      <c r="CJ88" s="10" t="n"/>
      <c r="CK88" s="17" t="n"/>
      <c r="CL88" s="18" t="n"/>
      <c r="CM88" s="18" t="n"/>
      <c r="CN88" s="18" t="n"/>
      <c r="CO88" s="18" t="n"/>
      <c r="CP88" s="18" t="n"/>
      <c r="CQ88" s="18" t="n"/>
      <c r="CR88" s="18" t="n"/>
      <c r="CS88" s="18" t="n"/>
      <c r="CT88" s="18" t="n"/>
      <c r="CU88" s="18" t="n"/>
      <c r="CV88" s="18" t="n"/>
      <c r="CW88" s="18" t="n"/>
      <c r="CX88" s="18" t="n"/>
      <c r="CY88" s="19" t="n"/>
      <c r="CZ88" s="17" t="n"/>
      <c r="DA88" s="18" t="n"/>
      <c r="DB88" s="18" t="n"/>
      <c r="DC88" s="18" t="n"/>
      <c r="DD88" s="53" t="n"/>
    </row>
    <row r="89" ht="4.24" customHeight="1">
      <c r="A89" s="10" t="n"/>
      <c r="E89" s="11" t="n"/>
      <c r="F89" s="17" t="n"/>
      <c r="G89" s="18" t="n"/>
      <c r="H89" s="18" t="n"/>
      <c r="I89" s="18" t="n"/>
      <c r="J89" s="18" t="n"/>
      <c r="K89" s="18" t="n"/>
      <c r="L89" s="18" t="n"/>
      <c r="M89" s="18" t="n"/>
      <c r="N89" s="18" t="n"/>
      <c r="O89" s="19" t="n"/>
      <c r="P89" s="17" t="n"/>
      <c r="Q89" s="18" t="n"/>
      <c r="R89" s="18" t="n"/>
      <c r="S89" s="18" t="n"/>
      <c r="T89" s="18" t="n"/>
      <c r="U89" s="18" t="n"/>
      <c r="V89" s="18" t="n"/>
      <c r="W89" s="18" t="n"/>
      <c r="X89" s="18" t="n"/>
      <c r="Y89" s="18" t="n"/>
      <c r="Z89" s="19" t="n"/>
      <c r="AA89" s="17" t="n"/>
      <c r="AB89" s="18" t="n"/>
      <c r="AC89" s="18" t="n"/>
      <c r="AD89" s="18" t="n"/>
      <c r="AE89" s="18" t="n"/>
      <c r="AF89" s="18" t="n"/>
      <c r="AG89" s="18" t="n"/>
      <c r="AH89" s="18" t="n"/>
      <c r="AI89" s="18" t="n"/>
      <c r="AJ89" s="18" t="n"/>
      <c r="AK89" s="18" t="n"/>
      <c r="AL89" s="18" t="n"/>
      <c r="AM89" s="18" t="n"/>
      <c r="AN89" s="19" t="n"/>
      <c r="AO89" s="17" t="n"/>
      <c r="AP89" s="18" t="n"/>
      <c r="AQ89" s="18" t="n"/>
      <c r="AR89" s="18" t="n"/>
      <c r="AS89" s="18" t="n"/>
      <c r="AT89" s="18" t="n"/>
      <c r="AU89" s="18" t="n"/>
      <c r="AV89" s="18" t="n"/>
      <c r="AW89" s="18" t="n"/>
      <c r="AX89" s="18" t="n"/>
      <c r="AY89" s="18" t="n"/>
      <c r="AZ89" s="18" t="n"/>
      <c r="BA89" s="18" t="n"/>
      <c r="BB89" s="18" t="n"/>
      <c r="BC89" s="18" t="n"/>
      <c r="BD89" s="19" t="n"/>
      <c r="BE89" s="17" t="n"/>
      <c r="BF89" s="18" t="n"/>
      <c r="BG89" s="18" t="n"/>
      <c r="BH89" s="18" t="n"/>
      <c r="BI89" s="18" t="n"/>
      <c r="BJ89" s="18" t="n"/>
      <c r="BK89" s="18" t="n"/>
      <c r="BL89" s="18" t="n"/>
      <c r="BM89" s="18" t="n"/>
      <c r="BN89" s="18" t="n"/>
      <c r="BO89" s="18" t="n"/>
      <c r="BP89" s="18" t="n"/>
      <c r="BQ89" s="18" t="n"/>
      <c r="BR89" s="18" t="n"/>
      <c r="BS89" s="18" t="n"/>
      <c r="BT89" s="19" t="n"/>
      <c r="BU89" s="17" t="n"/>
      <c r="BV89" s="18" t="n"/>
      <c r="BW89" s="18" t="n"/>
      <c r="BX89" s="18" t="n"/>
      <c r="BY89" s="18" t="n"/>
      <c r="BZ89" s="18" t="n"/>
      <c r="CA89" s="18" t="n"/>
      <c r="CB89" s="18" t="n"/>
      <c r="CC89" s="18" t="n"/>
      <c r="CD89" s="18" t="n"/>
      <c r="CE89" s="18" t="n"/>
      <c r="CF89" s="18" t="n"/>
      <c r="CG89" s="18" t="n"/>
      <c r="CH89" s="53" t="n"/>
      <c r="CJ89" s="10" t="n"/>
      <c r="CK89" s="25" t="inlineStr">
        <is>
          <t>合 計 （控除額）</t>
        </is>
      </c>
      <c r="CL89" s="21" t="n"/>
      <c r="CM89" s="21" t="n"/>
      <c r="CN89" s="21" t="n"/>
      <c r="CO89" s="21" t="n"/>
      <c r="CP89" s="21" t="n"/>
      <c r="CQ89" s="21" t="n"/>
      <c r="CR89" s="21" t="n"/>
      <c r="CS89" s="21" t="n"/>
      <c r="CT89" s="21" t="n"/>
      <c r="CU89" s="21" t="n"/>
      <c r="CV89" s="21" t="n"/>
      <c r="CW89" s="21" t="n"/>
      <c r="CX89" s="21" t="n"/>
      <c r="CY89" s="22" t="n"/>
      <c r="CZ89" s="95">
        <f>IF(COUNT(CZ73,CZ76,CZ83,CZ86)=0,"",SUM(CZ73,CZ76,CZ83,CZ86))</f>
        <v/>
      </c>
      <c r="DA89" s="3" t="n"/>
      <c r="DB89" s="3" t="n"/>
      <c r="DC89" s="3" t="n"/>
      <c r="DD89" s="96" t="inlineStr">
        <is>
          <t>円</t>
        </is>
      </c>
    </row>
    <row r="90" ht="10.6" customHeight="1">
      <c r="A90" s="10" t="n"/>
      <c r="E90" s="11" t="n"/>
      <c r="F90" s="116" t="inlineStr">
        <is>
          <t>40,001円から80,000円まで</t>
        </is>
      </c>
      <c r="G90" s="111" t="n"/>
      <c r="H90" s="111" t="n"/>
      <c r="I90" s="111" t="n"/>
      <c r="J90" s="111" t="n"/>
      <c r="K90" s="111" t="n"/>
      <c r="L90" s="111" t="n"/>
      <c r="M90" s="111" t="n"/>
      <c r="N90" s="111" t="n"/>
      <c r="O90" s="112" t="n"/>
      <c r="P90" s="117" t="inlineStr">
        <is>
          <t>（A、C又はD）×1/4＋20,000円</t>
        </is>
      </c>
      <c r="Q90" s="111" t="n"/>
      <c r="R90" s="111" t="n"/>
      <c r="S90" s="111" t="n"/>
      <c r="T90" s="111" t="n"/>
      <c r="U90" s="111" t="n"/>
      <c r="V90" s="111" t="n"/>
      <c r="W90" s="111" t="n"/>
      <c r="X90" s="111" t="n"/>
      <c r="Y90" s="111" t="n"/>
      <c r="Z90" s="112" t="n"/>
      <c r="AA90" s="116" t="inlineStr">
        <is>
          <t>60,001円から120,000円まで</t>
        </is>
      </c>
      <c r="AB90" s="111" t="n"/>
      <c r="AC90" s="111" t="n"/>
      <c r="AD90" s="111" t="n"/>
      <c r="AE90" s="111" t="n"/>
      <c r="AF90" s="111" t="n"/>
      <c r="AG90" s="111" t="n"/>
      <c r="AH90" s="111" t="n"/>
      <c r="AI90" s="111" t="n"/>
      <c r="AJ90" s="111" t="n"/>
      <c r="AK90" s="111" t="n"/>
      <c r="AL90" s="111" t="n"/>
      <c r="AM90" s="111" t="n"/>
      <c r="AN90" s="112" t="n"/>
      <c r="AO90" s="117" t="inlineStr">
        <is>
          <t>A×1/4＋30,000円</t>
        </is>
      </c>
      <c r="AP90" s="111" t="n"/>
      <c r="AQ90" s="111" t="n"/>
      <c r="AR90" s="111" t="n"/>
      <c r="AS90" s="111" t="n"/>
      <c r="AT90" s="111" t="n"/>
      <c r="AU90" s="111" t="n"/>
      <c r="AV90" s="111" t="n"/>
      <c r="AW90" s="111" t="n"/>
      <c r="AX90" s="111" t="n"/>
      <c r="AY90" s="111" t="n"/>
      <c r="AZ90" s="111" t="n"/>
      <c r="BA90" s="111" t="n"/>
      <c r="BB90" s="111" t="n"/>
      <c r="BC90" s="111" t="n"/>
      <c r="BD90" s="112" t="n"/>
      <c r="BE90" s="116" t="inlineStr">
        <is>
          <t>50,001円から100,000円まで</t>
        </is>
      </c>
      <c r="BF90" s="111" t="n"/>
      <c r="BG90" s="111" t="n"/>
      <c r="BH90" s="111" t="n"/>
      <c r="BI90" s="111" t="n"/>
      <c r="BJ90" s="111" t="n"/>
      <c r="BK90" s="111" t="n"/>
      <c r="BL90" s="111" t="n"/>
      <c r="BM90" s="111" t="n"/>
      <c r="BN90" s="111" t="n"/>
      <c r="BO90" s="111" t="n"/>
      <c r="BP90" s="111" t="n"/>
      <c r="BQ90" s="111" t="n"/>
      <c r="BR90" s="111" t="n"/>
      <c r="BS90" s="111" t="n"/>
      <c r="BT90" s="112" t="n"/>
      <c r="BU90" s="117" t="inlineStr">
        <is>
          <t>（B又はE）×1/4＋25,000円</t>
        </is>
      </c>
      <c r="BV90" s="111" t="n"/>
      <c r="BW90" s="111" t="n"/>
      <c r="BX90" s="111" t="n"/>
      <c r="BY90" s="111" t="n"/>
      <c r="BZ90" s="111" t="n"/>
      <c r="CA90" s="111" t="n"/>
      <c r="CB90" s="111" t="n"/>
      <c r="CC90" s="111" t="n"/>
      <c r="CD90" s="111" t="n"/>
      <c r="CE90" s="111" t="n"/>
      <c r="CF90" s="111" t="n"/>
      <c r="CG90" s="111" t="n"/>
      <c r="CH90" s="114" t="n"/>
      <c r="CJ90" s="10" t="n"/>
      <c r="CK90" s="12" t="n"/>
      <c r="CY90" s="11" t="n"/>
      <c r="CZ90" s="10" t="n"/>
      <c r="DD90" s="14" t="n"/>
    </row>
    <row r="91" ht="10.6" customHeight="1">
      <c r="A91" s="10" t="n"/>
      <c r="E91" s="11" t="n"/>
      <c r="F91" s="116" t="inlineStr">
        <is>
          <t>80,001円以上</t>
        </is>
      </c>
      <c r="G91" s="111" t="n"/>
      <c r="H91" s="111" t="n"/>
      <c r="I91" s="111" t="n"/>
      <c r="J91" s="111" t="n"/>
      <c r="K91" s="111" t="n"/>
      <c r="L91" s="111" t="n"/>
      <c r="M91" s="111" t="n"/>
      <c r="N91" s="111" t="n"/>
      <c r="O91" s="112" t="n"/>
      <c r="P91" s="117" t="inlineStr">
        <is>
          <t>一律に40,000円</t>
        </is>
      </c>
      <c r="Q91" s="111" t="n"/>
      <c r="R91" s="111" t="n"/>
      <c r="S91" s="111" t="n"/>
      <c r="T91" s="111" t="n"/>
      <c r="U91" s="111" t="n"/>
      <c r="V91" s="111" t="n"/>
      <c r="W91" s="111" t="n"/>
      <c r="X91" s="111" t="n"/>
      <c r="Y91" s="111" t="n"/>
      <c r="Z91" s="112" t="n"/>
      <c r="AA91" s="116" t="inlineStr">
        <is>
          <t>120,001円以上</t>
        </is>
      </c>
      <c r="AB91" s="111" t="n"/>
      <c r="AC91" s="111" t="n"/>
      <c r="AD91" s="111" t="n"/>
      <c r="AE91" s="111" t="n"/>
      <c r="AF91" s="111" t="n"/>
      <c r="AG91" s="111" t="n"/>
      <c r="AH91" s="111" t="n"/>
      <c r="AI91" s="111" t="n"/>
      <c r="AJ91" s="111" t="n"/>
      <c r="AK91" s="111" t="n"/>
      <c r="AL91" s="111" t="n"/>
      <c r="AM91" s="111" t="n"/>
      <c r="AN91" s="112" t="n"/>
      <c r="AO91" s="117" t="inlineStr">
        <is>
          <t>一律に60,000円</t>
        </is>
      </c>
      <c r="AP91" s="111" t="n"/>
      <c r="AQ91" s="111" t="n"/>
      <c r="AR91" s="111" t="n"/>
      <c r="AS91" s="111" t="n"/>
      <c r="AT91" s="111" t="n"/>
      <c r="AU91" s="111" t="n"/>
      <c r="AV91" s="111" t="n"/>
      <c r="AW91" s="111" t="n"/>
      <c r="AX91" s="111" t="n"/>
      <c r="AY91" s="111" t="n"/>
      <c r="AZ91" s="111" t="n"/>
      <c r="BA91" s="111" t="n"/>
      <c r="BB91" s="111" t="n"/>
      <c r="BC91" s="111" t="n"/>
      <c r="BD91" s="112" t="n"/>
      <c r="BE91" s="116" t="inlineStr">
        <is>
          <t>100,001円以上</t>
        </is>
      </c>
      <c r="BF91" s="111" t="n"/>
      <c r="BG91" s="111" t="n"/>
      <c r="BH91" s="111" t="n"/>
      <c r="BI91" s="111" t="n"/>
      <c r="BJ91" s="111" t="n"/>
      <c r="BK91" s="111" t="n"/>
      <c r="BL91" s="111" t="n"/>
      <c r="BM91" s="111" t="n"/>
      <c r="BN91" s="111" t="n"/>
      <c r="BO91" s="111" t="n"/>
      <c r="BP91" s="111" t="n"/>
      <c r="BQ91" s="111" t="n"/>
      <c r="BR91" s="111" t="n"/>
      <c r="BS91" s="111" t="n"/>
      <c r="BT91" s="112" t="n"/>
      <c r="BU91" s="117" t="inlineStr">
        <is>
          <t>一律に50,000円</t>
        </is>
      </c>
      <c r="BV91" s="111" t="n"/>
      <c r="BW91" s="111" t="n"/>
      <c r="BX91" s="111" t="n"/>
      <c r="BY91" s="111" t="n"/>
      <c r="BZ91" s="111" t="n"/>
      <c r="CA91" s="111" t="n"/>
      <c r="CB91" s="111" t="n"/>
      <c r="CC91" s="111" t="n"/>
      <c r="CD91" s="111" t="n"/>
      <c r="CE91" s="111" t="n"/>
      <c r="CF91" s="111" t="n"/>
      <c r="CG91" s="111" t="n"/>
      <c r="CH91" s="114" t="n"/>
      <c r="CJ91" s="10" t="n"/>
      <c r="CK91" s="12" t="n"/>
      <c r="CY91" s="11" t="n"/>
      <c r="CZ91" s="10" t="n"/>
      <c r="DD91" s="14" t="n"/>
    </row>
    <row r="92" ht="1.06" customHeight="1">
      <c r="A92" s="84" t="n"/>
      <c r="B92" s="29" t="n"/>
      <c r="C92" s="29" t="n"/>
      <c r="D92" s="29" t="n"/>
      <c r="E92" s="30" t="n"/>
      <c r="F92" s="29" t="n"/>
      <c r="G92" s="29" t="n"/>
      <c r="H92" s="29" t="n"/>
      <c r="I92" s="29" t="n"/>
      <c r="J92" s="29" t="n"/>
      <c r="K92" s="29" t="n"/>
      <c r="L92" s="29" t="n"/>
      <c r="M92" s="29" t="n"/>
      <c r="N92" s="29" t="n"/>
      <c r="O92" s="29" t="n"/>
      <c r="P92" s="29" t="n"/>
      <c r="Q92" s="29" t="n"/>
      <c r="R92" s="29" t="n"/>
      <c r="S92" s="29" t="n"/>
      <c r="T92" s="29" t="n"/>
      <c r="U92" s="29" t="n"/>
      <c r="V92" s="29" t="n"/>
      <c r="W92" s="29" t="n"/>
      <c r="X92" s="29" t="n"/>
      <c r="Y92" s="29" t="n"/>
      <c r="Z92" s="29" t="n"/>
      <c r="AA92" s="29" t="n"/>
      <c r="AB92" s="29" t="n"/>
      <c r="AC92" s="29" t="n"/>
      <c r="AD92" s="29" t="n"/>
      <c r="AE92" s="29" t="n"/>
      <c r="AF92" s="29" t="n"/>
      <c r="AG92" s="29" t="n"/>
      <c r="AH92" s="29" t="n"/>
      <c r="AI92" s="29" t="n"/>
      <c r="AJ92" s="29" t="n"/>
      <c r="AK92" s="29" t="n"/>
      <c r="AL92" s="29" t="n"/>
      <c r="AM92" s="29" t="n"/>
      <c r="AN92" s="29" t="n"/>
      <c r="AO92" s="29" t="n"/>
      <c r="AP92" s="29" t="n"/>
      <c r="AQ92" s="29" t="n"/>
      <c r="AR92" s="29" t="n"/>
      <c r="AS92" s="29" t="n"/>
      <c r="AT92" s="29" t="n"/>
      <c r="AU92" s="29" t="n"/>
      <c r="AV92" s="29" t="n"/>
      <c r="AW92" s="29" t="n"/>
      <c r="AX92" s="29" t="n"/>
      <c r="AY92" s="29" t="n"/>
      <c r="AZ92" s="29" t="n"/>
      <c r="BA92" s="29" t="n"/>
      <c r="BB92" s="29" t="n"/>
      <c r="BC92" s="29" t="n"/>
      <c r="BD92" s="29" t="n"/>
      <c r="BE92" s="29" t="n"/>
      <c r="BF92" s="29" t="n"/>
      <c r="BG92" s="29" t="n"/>
      <c r="BH92" s="29" t="n"/>
      <c r="BI92" s="29" t="n"/>
      <c r="BJ92" s="29" t="n"/>
      <c r="BK92" s="29" t="n"/>
      <c r="BL92" s="29" t="n"/>
      <c r="BM92" s="29" t="n"/>
      <c r="BN92" s="29" t="n"/>
      <c r="BO92" s="29" t="n"/>
      <c r="BP92" s="29" t="n"/>
      <c r="BQ92" s="29" t="n"/>
      <c r="BR92" s="29" t="n"/>
      <c r="BS92" s="29" t="n"/>
      <c r="BT92" s="29" t="n"/>
      <c r="BU92" s="29" t="n"/>
      <c r="BV92" s="29" t="n"/>
      <c r="BW92" s="29" t="n"/>
      <c r="BX92" s="29" t="n"/>
      <c r="BY92" s="29" t="n"/>
      <c r="BZ92" s="29" t="n"/>
      <c r="CA92" s="29" t="n"/>
      <c r="CB92" s="29" t="n"/>
      <c r="CC92" s="29" t="n"/>
      <c r="CD92" s="29" t="n"/>
      <c r="CE92" s="29" t="n"/>
      <c r="CF92" s="29" t="n"/>
      <c r="CG92" s="29" t="n"/>
      <c r="CH92" s="32" t="n"/>
      <c r="CJ92" s="84" t="n"/>
      <c r="CK92" s="31" t="n"/>
      <c r="CL92" s="29" t="n"/>
      <c r="CM92" s="29" t="n"/>
      <c r="CN92" s="29" t="n"/>
      <c r="CO92" s="29" t="n"/>
      <c r="CP92" s="29" t="n"/>
      <c r="CQ92" s="29" t="n"/>
      <c r="CR92" s="29" t="n"/>
      <c r="CS92" s="29" t="n"/>
      <c r="CT92" s="29" t="n"/>
      <c r="CU92" s="29" t="n"/>
      <c r="CV92" s="29" t="n"/>
      <c r="CW92" s="29" t="n"/>
      <c r="CX92" s="29" t="n"/>
      <c r="CY92" s="30" t="n"/>
      <c r="CZ92" s="84" t="n"/>
      <c r="DA92" s="29" t="n"/>
      <c r="DB92" s="29" t="n"/>
      <c r="DC92" s="29" t="n"/>
      <c r="DD92" s="32" t="n"/>
    </row>
    <row r="93" ht="1.06" customHeight="1"/>
    <row r="94" ht="3.18" customHeight="1">
      <c r="C94" s="120" t="inlineStr">
        <is>
          <t>※　控除額の計算において算出した金額に１円未満の端数があるときは、その端数を切り上げます。</t>
        </is>
      </c>
    </row>
    <row r="95" ht="6.36" customHeight="1">
      <c r="CJ95" s="121" t="inlineStr">
        <is>
          <t>令和8年分・記入例｜個人番号は架空。提出先の最新の様式を確かめてください。</t>
        </is>
      </c>
    </row>
    <row r="96" ht="3.18" customHeight="1"/>
    <row r="97" ht="13.78" customHeight="1"/>
    <row r="98" ht="28.62" customHeight="1"/>
    <row r="99" ht="3.18" customHeight="1">
      <c r="I99" s="122" t="inlineStr">
        <is>
          <t>〇 年齢23歳未満の扶養親族を有する場合の生命保険料控除の特例についてのご注意
  １　一般の生命保険料（新保険料等に限ります。）の金額があり、かつ、年齢23 歳未満の扶養親族を有する
  　場合（年齢23 歳未満の扶養親族を有する場合の生命保険料控除の特例の適用がある場合）は、「☆年齢
  　23 歳未満の扶養親族」欄にその扶養親族の氏名等を記載してください（２人以上の年齢23 歳未満の扶養
  　親族を有する場合は、いずれか１人を記載することで差し支えありません。）。
  　　また、この場合には、②欄及び⑤欄を記載するとともに、㋑欄には「⑤欄の金額」を記載してください（①
  　欄及び④欄は使用しません。）。
  ２　一般の生命保険料（新保険料等に限ります。）の金額がある場合で上記１の場合以外のときは、①欄及び
  　④欄を記載するとともに、㋑欄には「③欄と④欄のいずれか大きい金額」を記載してください。
  ３　「年齢23 歳未満の扶養親族」とは、あなたと生計を一にする年齢23 歳未満（平成16 年１月２日以後生）
  　の親族（児童福祉法の規定により養育を委託されたいわゆる里子を含み、配偶者、青色事業専従者として
  　給与の支払を受ける人及び白色事業専従者を除きます。）で、本年中の合計所得金額の見積額が62 万円以
  　下（給与だけの場合は、給与の収入金額が136 万円以下）の人をいいます。
  ４　年齢23 歳未満の扶養親族を有する場合の生命保険料控除の特例には、夫婦共働き世帯のように同じ世
  　帯に所得者が２人以上いる場合において、年齢23 歳未満の扶養親族１人ごとに、同一世帯内のいずれか
  　1 人の所得者にのみ適用されるという制限がありません。したがって、夫婦の間に年齢23 歳未満の扶養親
  　族である子が１人いるような場合には、その夫婦双方が、この特例の適用を受けることができます。
  ５　「☆年齢23 歳未満の扶養親族」欄の「左記の者の個人番号」欄については、一定の要件の下、マイナン
  　バー（個人番号）の記載を要しない場合がありますので、給与の支払者に確認してください。</t>
        </is>
      </c>
    </row>
    <row r="100" ht="12.72" customHeight="1">
      <c r="B100" s="123" t="inlineStr">
        <is>
          <t>証明書類の添付箇所</t>
        </is>
      </c>
      <c r="C100" s="21" t="n"/>
      <c r="D100" s="21" t="n"/>
      <c r="E100" s="21" t="n"/>
      <c r="F100" s="22" t="n"/>
      <c r="CC100" s="124" t="n"/>
      <c r="CD100" s="111" t="n"/>
      <c r="CE100" s="112" t="n"/>
      <c r="CF100" s="125" t="inlineStr">
        <is>
          <t>控 除 の 対 象 と な る 保 険 料 の 範 囲 等</t>
        </is>
      </c>
      <c r="CG100" s="111" t="n"/>
      <c r="CH100" s="111" t="n"/>
      <c r="CI100" s="111" t="n"/>
      <c r="CJ100" s="111" t="n"/>
      <c r="CK100" s="111" t="n"/>
      <c r="CL100" s="111" t="n"/>
      <c r="CM100" s="111" t="n"/>
      <c r="CN100" s="111" t="n"/>
      <c r="CO100" s="111" t="n"/>
      <c r="CP100" s="111" t="n"/>
      <c r="CQ100" s="111" t="n"/>
      <c r="CR100" s="111" t="n"/>
      <c r="CS100" s="111" t="n"/>
      <c r="CT100" s="111" t="n"/>
      <c r="CU100" s="112" t="n"/>
      <c r="CV100" s="125" t="inlineStr">
        <is>
          <t>添 付 書 類（※）</t>
        </is>
      </c>
      <c r="CW100" s="111" t="n"/>
      <c r="CX100" s="111" t="n"/>
      <c r="CY100" s="111" t="n"/>
      <c r="CZ100" s="111" t="n"/>
      <c r="DA100" s="111" t="n"/>
      <c r="DB100" s="111" t="n"/>
      <c r="DC100" s="111" t="n"/>
      <c r="DD100" s="111" t="n"/>
      <c r="DE100" s="112" t="n"/>
    </row>
    <row r="101" ht="139.92" customHeight="1">
      <c r="B101" s="17" t="n"/>
      <c r="C101" s="18" t="n"/>
      <c r="D101" s="18" t="n"/>
      <c r="E101" s="18" t="n"/>
      <c r="F101" s="19" t="n"/>
      <c r="CC101" s="126" t="inlineStr">
        <is>
          <t>地震保険料等</t>
        </is>
      </c>
      <c r="CD101" s="21" t="n"/>
      <c r="CE101" s="22" t="n"/>
      <c r="CF101" s="127" t="n"/>
      <c r="CG101" s="21" t="n"/>
      <c r="CH101" s="128" t="inlineStr">
        <is>
          <t>また、平成18 年12 月31 日までに締結した長期損害保険契約等（注
１）に基づいてあなたが本年中に支払った保険料や掛金（以下「旧長期
損害保険料」といいます｡）については、地震保険料控除の対象とする
ことができます。
　ただし、一つの損害保険契約等が、地震等損害により保険金や共済金
が支払われる損害保険契約等と長期損害保険契約等のいずれの契約区
分にも該当する場合には、選択によりいずれか一方の契約区分にのみ該
当するものとして、地震保険料控除の控除額を計算します。
　なお、控除対象となる地震保険料の金額又は旧長期損害保険料の金額
については、損害保険会社等が発行した証明書類などによって確認して
ください。
（注）１ 平成18 年度の税制改正前の所得税法第77 条第1 項に規定す
    る損害保険契約等のうち、保険期間又は共済期間の満了後に満
    期返戻金を支払う旨の特約のある契約等でこれらの期間が10
    年以上のものであり、かつ、平成19 年1 月1 日以後に契約の変
    更をしていないものに限るものとし、その契約等の保険期間又
    は共済期間の始期が平成19 年1 月1 日以後であるものを除き
    ます。
   ２ 「地震保険料又は旧長期損害保険料の区分」欄の記載に当た
    っては、地震保険料か旧長期損害保険料かに応じて、いずれか
    一方を○で囲んでください。</t>
        </is>
      </c>
      <c r="CI101" s="21" t="n"/>
      <c r="CJ101" s="21" t="n"/>
      <c r="CK101" s="21" t="n"/>
      <c r="CL101" s="21" t="n"/>
      <c r="CM101" s="21" t="n"/>
      <c r="CN101" s="21" t="n"/>
      <c r="CO101" s="21" t="n"/>
      <c r="CP101" s="21" t="n"/>
      <c r="CQ101" s="21" t="n"/>
      <c r="CR101" s="21" t="n"/>
      <c r="CS101" s="21" t="n"/>
      <c r="CT101" s="21" t="n"/>
      <c r="CU101" s="22" t="n"/>
      <c r="CV101" s="54" t="n"/>
      <c r="CW101" s="21" t="n"/>
      <c r="CX101" s="21" t="n"/>
      <c r="CY101" s="21" t="n"/>
      <c r="CZ101" s="21" t="n"/>
      <c r="DA101" s="21" t="n"/>
      <c r="DB101" s="21" t="n"/>
      <c r="DC101" s="21" t="n"/>
      <c r="DD101" s="21" t="n"/>
      <c r="DE101" s="22" t="n"/>
    </row>
    <row r="102" ht="6.36" customHeight="1">
      <c r="CC102" s="12" t="n"/>
      <c r="CE102" s="11" t="n"/>
      <c r="CF102" s="12" t="n"/>
      <c r="CU102" s="11" t="n"/>
      <c r="CV102" s="12" t="n"/>
      <c r="DE102" s="11" t="n"/>
    </row>
    <row r="103" ht="16.96" customHeight="1">
      <c r="B103" s="129" t="inlineStr">
        <is>
          <t>までに提出することを条件として控除を受けることができます。</t>
        </is>
      </c>
      <c r="E103" s="129" t="inlineStr">
        <is>
          <t>証明書類の交付が遅延したことなどのために添付ができないときは、令和９年２月１日</t>
        </is>
      </c>
      <c r="CC103" s="12" t="n"/>
      <c r="CE103" s="11" t="n"/>
      <c r="CF103" s="12" t="n"/>
      <c r="CU103" s="11" t="n"/>
      <c r="CV103" s="12" t="n"/>
      <c r="DE103" s="11" t="n"/>
    </row>
    <row r="104" ht="1.06" customHeight="1">
      <c r="CC104" s="12" t="n"/>
      <c r="CE104" s="11" t="n"/>
      <c r="CF104" s="12" t="n"/>
      <c r="CU104" s="11" t="n"/>
      <c r="CV104" s="12" t="n"/>
      <c r="DE104" s="11" t="n"/>
    </row>
    <row r="105" ht="12.72" customHeight="1">
      <c r="I105" s="130" t="inlineStr">
        <is>
          <t>○ 控除の対象となる保険料の範囲等と添付書類について</t>
        </is>
      </c>
      <c r="CC105" s="12" t="n"/>
      <c r="CE105" s="11" t="n"/>
      <c r="CF105" s="12" t="n"/>
      <c r="CU105" s="11" t="n"/>
      <c r="CV105" s="12" t="n"/>
      <c r="DE105" s="11" t="n"/>
    </row>
    <row r="106" ht="13.78" customHeight="1">
      <c r="I106" s="131" t="n"/>
      <c r="J106" s="125" t="inlineStr">
        <is>
          <t>控 除 の 対 象 と な る 保 険 料 の 範 囲 等</t>
        </is>
      </c>
      <c r="K106" s="111" t="n"/>
      <c r="L106" s="111" t="n"/>
      <c r="M106" s="111" t="n"/>
      <c r="N106" s="111" t="n"/>
      <c r="O106" s="111" t="n"/>
      <c r="P106" s="111" t="n"/>
      <c r="Q106" s="111" t="n"/>
      <c r="R106" s="111" t="n"/>
      <c r="S106" s="111" t="n"/>
      <c r="T106" s="111" t="n"/>
      <c r="U106" s="111" t="n"/>
      <c r="V106" s="111" t="n"/>
      <c r="W106" s="111" t="n"/>
      <c r="X106" s="111" t="n"/>
      <c r="Y106" s="111" t="n"/>
      <c r="Z106" s="111" t="n"/>
      <c r="AA106" s="111" t="n"/>
      <c r="AB106" s="111" t="n"/>
      <c r="AC106" s="111" t="n"/>
      <c r="AD106" s="111" t="n"/>
      <c r="AE106" s="111" t="n"/>
      <c r="AF106" s="111" t="n"/>
      <c r="AG106" s="111" t="n"/>
      <c r="AH106" s="111" t="n"/>
      <c r="AI106" s="111" t="n"/>
      <c r="AJ106" s="111" t="n"/>
      <c r="AK106" s="111" t="n"/>
      <c r="AL106" s="111" t="n"/>
      <c r="AM106" s="111" t="n"/>
      <c r="AN106" s="111" t="n"/>
      <c r="AO106" s="111" t="n"/>
      <c r="AP106" s="111" t="n"/>
      <c r="AQ106" s="111" t="n"/>
      <c r="AR106" s="111" t="n"/>
      <c r="AS106" s="111" t="n"/>
      <c r="AT106" s="111" t="n"/>
      <c r="AU106" s="111" t="n"/>
      <c r="AV106" s="111" t="n"/>
      <c r="AW106" s="111" t="n"/>
      <c r="AX106" s="111" t="n"/>
      <c r="AY106" s="111" t="n"/>
      <c r="AZ106" s="112" t="n"/>
      <c r="BA106" s="125" t="inlineStr">
        <is>
          <t>添 付 書 類（※）</t>
        </is>
      </c>
      <c r="BB106" s="111" t="n"/>
      <c r="BC106" s="111" t="n"/>
      <c r="BD106" s="111" t="n"/>
      <c r="BE106" s="111" t="n"/>
      <c r="BF106" s="111" t="n"/>
      <c r="BG106" s="111" t="n"/>
      <c r="BH106" s="111" t="n"/>
      <c r="BI106" s="111" t="n"/>
      <c r="BJ106" s="111" t="n"/>
      <c r="BK106" s="111" t="n"/>
      <c r="BL106" s="111" t="n"/>
      <c r="BM106" s="111" t="n"/>
      <c r="BN106" s="111" t="n"/>
      <c r="BO106" s="111" t="n"/>
      <c r="BP106" s="111" t="n"/>
      <c r="BQ106" s="111" t="n"/>
      <c r="BR106" s="111" t="n"/>
      <c r="BS106" s="111" t="n"/>
      <c r="BT106" s="111" t="n"/>
      <c r="BU106" s="111" t="n"/>
      <c r="BV106" s="111" t="n"/>
      <c r="BW106" s="112" t="n"/>
      <c r="CC106" s="12" t="n"/>
      <c r="CE106" s="11" t="n"/>
      <c r="CF106" s="12" t="n"/>
      <c r="CU106" s="11" t="n"/>
      <c r="CV106" s="12" t="n"/>
      <c r="DE106" s="11" t="n"/>
    </row>
    <row r="107" ht="9.540000000000001" customHeight="1">
      <c r="I107" s="132" t="inlineStr">
        <is>
          <t>生命保険料</t>
        </is>
      </c>
      <c r="J107" s="127" t="n"/>
      <c r="K107" s="128" t="inlineStr">
        <is>
          <t>生命保険料控除の対象となる生命保険料とは、一定の生命保険契約等
（年金を給付する定めのあるものを含みます｡）、あるいは疾病若しくは
身体の傷害により入院して医療費を支払ったことなどに基因して保険金
が支払われる一定の保険契約に基づき、あなたが本年中に支払った保険
料や掛金をいいます。
　なお、控除の対象となる保険料や掛金は、保険契約等の内容や契約締
結日などによって次のように区分されますから、生命保険会社等が発行
した証明書類などによって、控除の対象となるものかどうかと各保険料
の区分を確認し、保険料の区分ごとに所定の欄に記入してください。</t>
        </is>
      </c>
      <c r="L107" s="21" t="n"/>
      <c r="M107" s="21" t="n"/>
      <c r="N107" s="21" t="n"/>
      <c r="O107" s="21" t="n"/>
      <c r="P107" s="21" t="n"/>
      <c r="Q107" s="21" t="n"/>
      <c r="R107" s="21" t="n"/>
      <c r="S107" s="21" t="n"/>
      <c r="T107" s="21" t="n"/>
      <c r="U107" s="21" t="n"/>
      <c r="V107" s="21" t="n"/>
      <c r="W107" s="21" t="n"/>
      <c r="X107" s="21" t="n"/>
      <c r="Y107" s="21" t="n"/>
      <c r="Z107" s="21" t="n"/>
      <c r="AA107" s="21" t="n"/>
      <c r="AB107" s="21" t="n"/>
      <c r="AC107" s="21" t="n"/>
      <c r="AD107" s="21" t="n"/>
      <c r="AE107" s="21" t="n"/>
      <c r="AF107" s="21" t="n"/>
      <c r="AG107" s="21" t="n"/>
      <c r="AH107" s="21" t="n"/>
      <c r="AI107" s="21" t="n"/>
      <c r="AJ107" s="21" t="n"/>
      <c r="AK107" s="21" t="n"/>
      <c r="AL107" s="21" t="n"/>
      <c r="AM107" s="21" t="n"/>
      <c r="AN107" s="21" t="n"/>
      <c r="AO107" s="21" t="n"/>
      <c r="AP107" s="21" t="n"/>
      <c r="AQ107" s="21" t="n"/>
      <c r="AR107" s="21" t="n"/>
      <c r="AS107" s="21" t="n"/>
      <c r="AT107" s="21" t="n"/>
      <c r="AU107" s="21" t="n"/>
      <c r="AV107" s="21" t="n"/>
      <c r="AW107" s="21" t="n"/>
      <c r="AX107" s="21" t="n"/>
      <c r="AY107" s="21" t="n"/>
      <c r="AZ107" s="22" t="n"/>
      <c r="BA107" s="133" t="inlineStr">
        <is>
          <t>生命保険会社等が発行した
証明書類
　なお、一般の生命保険料のう
ち旧生命保険料にあっては一
契約の保険料（分配を受けた剰
余金、割戻金を差し引いた残
額）が9,000 円を超えるものに
ついて、また、旧生命保険料以
外の保険料にあっては金額の
多少にかかわらず全てのもの
について必要です。
　また、勤務先を対象とする団
体特約により払い込んだ生命
保険料については、この申告書
に記載した「あなたが本年中に
支払った保険料等の金額」､「保
険金等の受取人」などに誤りが
ないことについて、勤務先の代
表者又はその代理人の確認を
受けたときは、証明書類を添付
する必要はありません。</t>
        </is>
      </c>
      <c r="BB107" s="21" t="n"/>
      <c r="BC107" s="21" t="n"/>
      <c r="BD107" s="21" t="n"/>
      <c r="BE107" s="21" t="n"/>
      <c r="BF107" s="21" t="n"/>
      <c r="BG107" s="21" t="n"/>
      <c r="BH107" s="21" t="n"/>
      <c r="BI107" s="21" t="n"/>
      <c r="BJ107" s="21" t="n"/>
      <c r="BK107" s="21" t="n"/>
      <c r="BL107" s="21" t="n"/>
      <c r="BM107" s="21" t="n"/>
      <c r="BN107" s="21" t="n"/>
      <c r="BO107" s="21" t="n"/>
      <c r="BP107" s="21" t="n"/>
      <c r="BQ107" s="21" t="n"/>
      <c r="BR107" s="21" t="n"/>
      <c r="BS107" s="21" t="n"/>
      <c r="BT107" s="21" t="n"/>
      <c r="BU107" s="21" t="n"/>
      <c r="BV107" s="21" t="n"/>
      <c r="BW107" s="22" t="n"/>
      <c r="CC107" s="17" t="n"/>
      <c r="CD107" s="18" t="n"/>
      <c r="CE107" s="19" t="n"/>
      <c r="CF107" s="17" t="n"/>
      <c r="CG107" s="18" t="n"/>
      <c r="CH107" s="18" t="n"/>
      <c r="CI107" s="18" t="n"/>
      <c r="CJ107" s="18" t="n"/>
      <c r="CK107" s="18" t="n"/>
      <c r="CL107" s="18" t="n"/>
      <c r="CM107" s="18" t="n"/>
      <c r="CN107" s="18" t="n"/>
      <c r="CO107" s="18" t="n"/>
      <c r="CP107" s="18" t="n"/>
      <c r="CQ107" s="18" t="n"/>
      <c r="CR107" s="18" t="n"/>
      <c r="CS107" s="18" t="n"/>
      <c r="CT107" s="18" t="n"/>
      <c r="CU107" s="19" t="n"/>
      <c r="CV107" s="17" t="n"/>
      <c r="CW107" s="18" t="n"/>
      <c r="CX107" s="18" t="n"/>
      <c r="CY107" s="18" t="n"/>
      <c r="CZ107" s="18" t="n"/>
      <c r="DA107" s="18" t="n"/>
      <c r="DB107" s="18" t="n"/>
      <c r="DC107" s="18" t="n"/>
      <c r="DD107" s="18" t="n"/>
      <c r="DE107" s="19" t="n"/>
    </row>
    <row r="108" ht="78.44" customHeight="1">
      <c r="I108" s="48" t="n"/>
      <c r="J108" s="12" t="n"/>
      <c r="AZ108" s="11" t="n"/>
      <c r="BA108" s="12" t="n"/>
      <c r="BW108" s="11" t="n"/>
      <c r="CC108" s="126" t="inlineStr">
        <is>
          <t>社会保険料</t>
        </is>
      </c>
      <c r="CD108" s="21" t="n"/>
      <c r="CE108" s="22" t="n"/>
      <c r="CF108" s="127" t="n"/>
      <c r="CG108" s="21" t="n"/>
      <c r="CH108" s="128" t="inlineStr">
        <is>
          <t>あなた又はあなたと生計を一にする親族が負担することになっている
次のような保険料で、あなたが本年中に支払ったものが控除の対象とな
ります。
① 国民健康保険の保険料や国民健康保険税
② 健康保険、厚生年金保険や船員保険の保険料（任意継続被保険者の
 負担すべき分を含みます｡）
③ 高齢者の医療の確保に関する法律の規定による保険料（後期高齢者
 医療制度の保険料）
④ 介護保険法の規定による介護保険の保険料
⑤ 国民年金の保険料や国民年金基金の加入員として負担する掛金
⑥ 農業者年金の保険料や雇用保険の労働保険料など
（注）１ 給与から差し引かれた社会保険料は、改めてこの申告書によ
    って申告するまでもなく控除の対象とされますから、記載する
    必要はありません。
   ２ 記載に当たっては、未払のものや1 年超の前納（法令の規定
    に基づく一定の前納を除きます｡）のものを含めていないかご確
   　認ください。</t>
        </is>
      </c>
      <c r="CI108" s="21" t="n"/>
      <c r="CJ108" s="21" t="n"/>
      <c r="CK108" s="21" t="n"/>
      <c r="CL108" s="21" t="n"/>
      <c r="CM108" s="21" t="n"/>
      <c r="CN108" s="21" t="n"/>
      <c r="CO108" s="21" t="n"/>
      <c r="CP108" s="21" t="n"/>
      <c r="CQ108" s="21" t="n"/>
      <c r="CR108" s="21" t="n"/>
      <c r="CS108" s="21" t="n"/>
      <c r="CT108" s="21" t="n"/>
      <c r="CU108" s="22" t="n"/>
      <c r="CV108" s="133" t="inlineStr">
        <is>
          <t>左記⑤の保険料又は掛金に
ついては、厚生労働省又は各国
民年金基金が発行した証明書
類
　⑤以外については、証明書類
を添付する必要はありません。</t>
        </is>
      </c>
      <c r="CW108" s="21" t="n"/>
      <c r="CX108" s="21" t="n"/>
      <c r="CY108" s="21" t="n"/>
      <c r="CZ108" s="21" t="n"/>
      <c r="DA108" s="21" t="n"/>
      <c r="DB108" s="21" t="n"/>
      <c r="DC108" s="21" t="n"/>
      <c r="DD108" s="21" t="n"/>
      <c r="DE108" s="22" t="n"/>
    </row>
    <row r="109" ht="4.24" customHeight="1">
      <c r="I109" s="48" t="n"/>
      <c r="J109" s="12" t="n"/>
      <c r="AZ109" s="11" t="n"/>
      <c r="BA109" s="12" t="n"/>
      <c r="BW109" s="11" t="n"/>
      <c r="CC109" s="12" t="n"/>
      <c r="CE109" s="11" t="n"/>
      <c r="CF109" s="12" t="n"/>
      <c r="CU109" s="11" t="n"/>
      <c r="CV109" s="12" t="n"/>
      <c r="DE109" s="11" t="n"/>
    </row>
    <row r="110" ht="9.540000000000001" customHeight="1">
      <c r="I110" s="48" t="n"/>
      <c r="J110" s="12" t="n"/>
      <c r="L110" s="54" t="n"/>
      <c r="M110" s="21" t="n"/>
      <c r="N110" s="21" t="n"/>
      <c r="O110" s="21" t="n"/>
      <c r="P110" s="21" t="n"/>
      <c r="Q110" s="21" t="n"/>
      <c r="R110" s="21" t="n"/>
      <c r="S110" s="21" t="n"/>
      <c r="T110" s="22" t="n"/>
      <c r="U110" s="134" t="inlineStr">
        <is>
          <t>契約締結日</t>
        </is>
      </c>
      <c r="V110" s="111" t="n"/>
      <c r="W110" s="111" t="n"/>
      <c r="X110" s="111" t="n"/>
      <c r="Y110" s="111" t="n"/>
      <c r="Z110" s="111" t="n"/>
      <c r="AA110" s="111" t="n"/>
      <c r="AB110" s="111" t="n"/>
      <c r="AC110" s="111" t="n"/>
      <c r="AD110" s="111" t="n"/>
      <c r="AE110" s="111" t="n"/>
      <c r="AF110" s="111" t="n"/>
      <c r="AG110" s="111" t="n"/>
      <c r="AH110" s="111" t="n"/>
      <c r="AI110" s="111" t="n"/>
      <c r="AJ110" s="111" t="n"/>
      <c r="AK110" s="111" t="n"/>
      <c r="AL110" s="111" t="n"/>
      <c r="AM110" s="111" t="n"/>
      <c r="AN110" s="111" t="n"/>
      <c r="AO110" s="111" t="n"/>
      <c r="AP110" s="111" t="n"/>
      <c r="AQ110" s="111" t="n"/>
      <c r="AR110" s="111" t="n"/>
      <c r="AS110" s="111" t="n"/>
      <c r="AT110" s="111" t="n"/>
      <c r="AU110" s="111" t="n"/>
      <c r="AV110" s="111" t="n"/>
      <c r="AW110" s="111" t="n"/>
      <c r="AX110" s="112" t="n"/>
      <c r="AZ110" s="11" t="n"/>
      <c r="BA110" s="12" t="n"/>
      <c r="BW110" s="11" t="n"/>
      <c r="CC110" s="12" t="n"/>
      <c r="CE110" s="11" t="n"/>
      <c r="CF110" s="12" t="n"/>
      <c r="CU110" s="11" t="n"/>
      <c r="CV110" s="12" t="n"/>
      <c r="DE110" s="11" t="n"/>
    </row>
    <row r="111" ht="20.14" customHeight="1">
      <c r="I111" s="48" t="n"/>
      <c r="J111" s="12" t="n"/>
      <c r="L111" s="17" t="n"/>
      <c r="M111" s="18" t="n"/>
      <c r="N111" s="18" t="n"/>
      <c r="O111" s="18" t="n"/>
      <c r="P111" s="18" t="n"/>
      <c r="Q111" s="18" t="n"/>
      <c r="R111" s="18" t="n"/>
      <c r="S111" s="18" t="n"/>
      <c r="T111" s="19" t="n"/>
      <c r="U111" s="134" t="inlineStr">
        <is>
          <t>平成23 年12 月31 日
以前（旧保険料等）</t>
        </is>
      </c>
      <c r="V111" s="111" t="n"/>
      <c r="W111" s="111" t="n"/>
      <c r="X111" s="111" t="n"/>
      <c r="Y111" s="111" t="n"/>
      <c r="Z111" s="111" t="n"/>
      <c r="AA111" s="111" t="n"/>
      <c r="AB111" s="111" t="n"/>
      <c r="AC111" s="111" t="n"/>
      <c r="AD111" s="111" t="n"/>
      <c r="AE111" s="111" t="n"/>
      <c r="AF111" s="111" t="n"/>
      <c r="AG111" s="111" t="n"/>
      <c r="AH111" s="111" t="n"/>
      <c r="AI111" s="112" t="n"/>
      <c r="AJ111" s="134" t="inlineStr">
        <is>
          <t>平成24 年1 月1 日
以後（新保険料等）</t>
        </is>
      </c>
      <c r="AK111" s="111" t="n"/>
      <c r="AL111" s="111" t="n"/>
      <c r="AM111" s="111" t="n"/>
      <c r="AN111" s="111" t="n"/>
      <c r="AO111" s="111" t="n"/>
      <c r="AP111" s="111" t="n"/>
      <c r="AQ111" s="111" t="n"/>
      <c r="AR111" s="111" t="n"/>
      <c r="AS111" s="111" t="n"/>
      <c r="AT111" s="111" t="n"/>
      <c r="AU111" s="111" t="n"/>
      <c r="AV111" s="111" t="n"/>
      <c r="AW111" s="111" t="n"/>
      <c r="AX111" s="112" t="n"/>
      <c r="AZ111" s="11" t="n"/>
      <c r="BA111" s="12" t="n"/>
      <c r="BW111" s="11" t="n"/>
      <c r="CC111" s="12" t="n"/>
      <c r="CE111" s="11" t="n"/>
      <c r="CF111" s="12" t="n"/>
      <c r="CU111" s="11" t="n"/>
      <c r="CV111" s="12" t="n"/>
      <c r="DE111" s="11" t="n"/>
    </row>
    <row r="112" ht="9.540000000000001" customHeight="1">
      <c r="I112" s="48" t="n"/>
      <c r="J112" s="12" t="n"/>
      <c r="L112" s="134" t="inlineStr">
        <is>
          <t>一般の生命保険料</t>
        </is>
      </c>
      <c r="M112" s="111" t="n"/>
      <c r="N112" s="111" t="n"/>
      <c r="O112" s="111" t="n"/>
      <c r="P112" s="111" t="n"/>
      <c r="Q112" s="111" t="n"/>
      <c r="R112" s="111" t="n"/>
      <c r="S112" s="111" t="n"/>
      <c r="T112" s="112" t="n"/>
      <c r="U112" s="134" t="inlineStr">
        <is>
          <t>旧生命保険料</t>
        </is>
      </c>
      <c r="V112" s="111" t="n"/>
      <c r="W112" s="111" t="n"/>
      <c r="X112" s="111" t="n"/>
      <c r="Y112" s="111" t="n"/>
      <c r="Z112" s="111" t="n"/>
      <c r="AA112" s="111" t="n"/>
      <c r="AB112" s="111" t="n"/>
      <c r="AC112" s="111" t="n"/>
      <c r="AD112" s="111" t="n"/>
      <c r="AE112" s="111" t="n"/>
      <c r="AF112" s="111" t="n"/>
      <c r="AG112" s="111" t="n"/>
      <c r="AH112" s="111" t="n"/>
      <c r="AI112" s="112" t="n"/>
      <c r="AJ112" s="134" t="inlineStr">
        <is>
          <t>新生命保険料</t>
        </is>
      </c>
      <c r="AK112" s="111" t="n"/>
      <c r="AL112" s="111" t="n"/>
      <c r="AM112" s="111" t="n"/>
      <c r="AN112" s="111" t="n"/>
      <c r="AO112" s="111" t="n"/>
      <c r="AP112" s="111" t="n"/>
      <c r="AQ112" s="111" t="n"/>
      <c r="AR112" s="111" t="n"/>
      <c r="AS112" s="111" t="n"/>
      <c r="AT112" s="111" t="n"/>
      <c r="AU112" s="111" t="n"/>
      <c r="AV112" s="111" t="n"/>
      <c r="AW112" s="111" t="n"/>
      <c r="AX112" s="112" t="n"/>
      <c r="AZ112" s="11" t="n"/>
      <c r="BA112" s="12" t="n"/>
      <c r="BW112" s="11" t="n"/>
      <c r="CC112" s="12" t="n"/>
      <c r="CE112" s="11" t="n"/>
      <c r="CF112" s="12" t="n"/>
      <c r="CU112" s="11" t="n"/>
      <c r="CV112" s="12" t="n"/>
      <c r="DE112" s="11" t="n"/>
    </row>
    <row r="113" ht="9.540000000000001" customHeight="1">
      <c r="I113" s="48" t="n"/>
      <c r="J113" s="12" t="n"/>
      <c r="L113" s="134" t="inlineStr">
        <is>
          <t>介護医療保険料</t>
        </is>
      </c>
      <c r="M113" s="111" t="n"/>
      <c r="N113" s="111" t="n"/>
      <c r="O113" s="111" t="n"/>
      <c r="P113" s="111" t="n"/>
      <c r="Q113" s="111" t="n"/>
      <c r="R113" s="111" t="n"/>
      <c r="S113" s="111" t="n"/>
      <c r="T113" s="112" t="n"/>
      <c r="U113" s="134" t="inlineStr">
        <is>
          <t>－</t>
        </is>
      </c>
      <c r="V113" s="111" t="n"/>
      <c r="W113" s="111" t="n"/>
      <c r="X113" s="111" t="n"/>
      <c r="Y113" s="111" t="n"/>
      <c r="Z113" s="111" t="n"/>
      <c r="AA113" s="111" t="n"/>
      <c r="AB113" s="111" t="n"/>
      <c r="AC113" s="111" t="n"/>
      <c r="AD113" s="111" t="n"/>
      <c r="AE113" s="111" t="n"/>
      <c r="AF113" s="111" t="n"/>
      <c r="AG113" s="111" t="n"/>
      <c r="AH113" s="111" t="n"/>
      <c r="AI113" s="112" t="n"/>
      <c r="AJ113" s="134" t="inlineStr">
        <is>
          <t>介護医療保険料</t>
        </is>
      </c>
      <c r="AK113" s="111" t="n"/>
      <c r="AL113" s="111" t="n"/>
      <c r="AM113" s="111" t="n"/>
      <c r="AN113" s="111" t="n"/>
      <c r="AO113" s="111" t="n"/>
      <c r="AP113" s="111" t="n"/>
      <c r="AQ113" s="111" t="n"/>
      <c r="AR113" s="111" t="n"/>
      <c r="AS113" s="111" t="n"/>
      <c r="AT113" s="111" t="n"/>
      <c r="AU113" s="111" t="n"/>
      <c r="AV113" s="111" t="n"/>
      <c r="AW113" s="111" t="n"/>
      <c r="AX113" s="112" t="n"/>
      <c r="AZ113" s="11" t="n"/>
      <c r="BA113" s="12" t="n"/>
      <c r="BW113" s="11" t="n"/>
      <c r="CC113" s="12" t="n"/>
      <c r="CE113" s="11" t="n"/>
      <c r="CF113" s="12" t="n"/>
      <c r="CU113" s="11" t="n"/>
      <c r="CV113" s="12" t="n"/>
      <c r="DE113" s="11" t="n"/>
    </row>
    <row r="114" ht="10.6" customHeight="1">
      <c r="I114" s="48" t="n"/>
      <c r="J114" s="12" t="n"/>
      <c r="L114" s="134" t="inlineStr">
        <is>
          <t>個人年金保険料</t>
        </is>
      </c>
      <c r="M114" s="111" t="n"/>
      <c r="N114" s="111" t="n"/>
      <c r="O114" s="111" t="n"/>
      <c r="P114" s="111" t="n"/>
      <c r="Q114" s="111" t="n"/>
      <c r="R114" s="111" t="n"/>
      <c r="S114" s="111" t="n"/>
      <c r="T114" s="112" t="n"/>
      <c r="U114" s="134" t="inlineStr">
        <is>
          <t>旧個人年金保険料</t>
        </is>
      </c>
      <c r="V114" s="111" t="n"/>
      <c r="W114" s="111" t="n"/>
      <c r="X114" s="111" t="n"/>
      <c r="Y114" s="111" t="n"/>
      <c r="Z114" s="111" t="n"/>
      <c r="AA114" s="111" t="n"/>
      <c r="AB114" s="111" t="n"/>
      <c r="AC114" s="111" t="n"/>
      <c r="AD114" s="111" t="n"/>
      <c r="AE114" s="111" t="n"/>
      <c r="AF114" s="111" t="n"/>
      <c r="AG114" s="111" t="n"/>
      <c r="AH114" s="111" t="n"/>
      <c r="AI114" s="112" t="n"/>
      <c r="AJ114" s="134" t="inlineStr">
        <is>
          <t>新個人年金保険料</t>
        </is>
      </c>
      <c r="AK114" s="111" t="n"/>
      <c r="AL114" s="111" t="n"/>
      <c r="AM114" s="111" t="n"/>
      <c r="AN114" s="111" t="n"/>
      <c r="AO114" s="111" t="n"/>
      <c r="AP114" s="111" t="n"/>
      <c r="AQ114" s="111" t="n"/>
      <c r="AR114" s="111" t="n"/>
      <c r="AS114" s="111" t="n"/>
      <c r="AT114" s="111" t="n"/>
      <c r="AU114" s="111" t="n"/>
      <c r="AV114" s="111" t="n"/>
      <c r="AW114" s="111" t="n"/>
      <c r="AX114" s="112" t="n"/>
      <c r="AZ114" s="11" t="n"/>
      <c r="BA114" s="12" t="n"/>
      <c r="BW114" s="11" t="n"/>
      <c r="CC114" s="12" t="n"/>
      <c r="CE114" s="11" t="n"/>
      <c r="CF114" s="12" t="n"/>
      <c r="CU114" s="11" t="n"/>
      <c r="CV114" s="12" t="n"/>
      <c r="DE114" s="11" t="n"/>
    </row>
    <row r="115" ht="5.300000000000001" customHeight="1">
      <c r="I115" s="48" t="n"/>
      <c r="J115" s="12" t="n"/>
      <c r="AZ115" s="11" t="n"/>
      <c r="BA115" s="12" t="n"/>
      <c r="BW115" s="11" t="n"/>
      <c r="CC115" s="12" t="n"/>
      <c r="CE115" s="11" t="n"/>
      <c r="CF115" s="12" t="n"/>
      <c r="CU115" s="11" t="n"/>
      <c r="CV115" s="12" t="n"/>
      <c r="DE115" s="11" t="n"/>
    </row>
    <row r="116" ht="12.72" customHeight="1">
      <c r="I116" s="48" t="n"/>
      <c r="J116" s="12" t="n"/>
      <c r="K116" s="135" t="inlineStr">
        <is>
          <t>（注） １ 生命保険料控除額は、「一般の生命保険料」と「介護医療保険
    料」、「個人年金保険料」を区分し、それぞれ表面の計算式に基
     づき算出した各控除額を合計した金額（最高120,000 円）とな
    ります。
   ２ 「一般の生命保険料」と「個人年金保険料」について、「新・
    旧の区分」欄の記載に当たっては、新保険料等か旧保険料等か
    に応じて、いずれか一方を○で囲んでください。
   ３ 「一般の生命保険料」又は「介護医療保険料」の対象となる
    保険契約等は、その契約等に基づく保険金等の受取人の全てを
    あなた又はあなたの配偶者その他の親族とするものに限ります。
    　また、「個人年金保険料」の対象となる保険契約等は、その契
    約に基づく年金の受取人をあなた又はあなたの配偶者が生存し
    ている場合には、そのいずれかとするものに限ります。</t>
        </is>
      </c>
      <c r="AZ116" s="11" t="n"/>
      <c r="BA116" s="12" t="n"/>
      <c r="BW116" s="11" t="n"/>
      <c r="CC116" s="12" t="n"/>
      <c r="CE116" s="11" t="n"/>
      <c r="CF116" s="12" t="n"/>
      <c r="CU116" s="11" t="n"/>
      <c r="CV116" s="12" t="n"/>
      <c r="DE116" s="11" t="n"/>
    </row>
    <row r="117" ht="4.24" customHeight="1">
      <c r="I117" s="48" t="n"/>
      <c r="J117" s="12" t="n"/>
      <c r="AZ117" s="11" t="n"/>
      <c r="BA117" s="12" t="n"/>
      <c r="BW117" s="11" t="n"/>
      <c r="CC117" s="17" t="n"/>
      <c r="CD117" s="18" t="n"/>
      <c r="CE117" s="19" t="n"/>
      <c r="CF117" s="17" t="n"/>
      <c r="CG117" s="18" t="n"/>
      <c r="CH117" s="18" t="n"/>
      <c r="CI117" s="18" t="n"/>
      <c r="CJ117" s="18" t="n"/>
      <c r="CK117" s="18" t="n"/>
      <c r="CL117" s="18" t="n"/>
      <c r="CM117" s="18" t="n"/>
      <c r="CN117" s="18" t="n"/>
      <c r="CO117" s="18" t="n"/>
      <c r="CP117" s="18" t="n"/>
      <c r="CQ117" s="18" t="n"/>
      <c r="CR117" s="18" t="n"/>
      <c r="CS117" s="18" t="n"/>
      <c r="CT117" s="18" t="n"/>
      <c r="CU117" s="19" t="n"/>
      <c r="CV117" s="17" t="n"/>
      <c r="CW117" s="18" t="n"/>
      <c r="CX117" s="18" t="n"/>
      <c r="CY117" s="18" t="n"/>
      <c r="CZ117" s="18" t="n"/>
      <c r="DA117" s="18" t="n"/>
      <c r="DB117" s="18" t="n"/>
      <c r="DC117" s="18" t="n"/>
      <c r="DD117" s="18" t="n"/>
      <c r="DE117" s="19" t="n"/>
    </row>
    <row r="118" ht="109.18" customHeight="1">
      <c r="I118" s="48" t="n"/>
      <c r="J118" s="12" t="n"/>
      <c r="AZ118" s="11" t="n"/>
      <c r="BA118" s="12" t="n"/>
      <c r="BW118" s="11" t="n"/>
      <c r="CC118" s="136" t="inlineStr">
        <is>
          <t>小規模企業共済等掛金</t>
        </is>
      </c>
      <c r="CD118" s="21" t="n"/>
      <c r="CE118" s="22" t="n"/>
      <c r="CF118" s="127" t="n"/>
      <c r="CG118" s="21" t="n"/>
      <c r="CH118" s="128" t="inlineStr">
        <is>
          <t>あなたが本年中に支払った次に掲げる掛金が控除の対象となります。
① 独立行政法人中小企業基盤整備機構と締結した共済契約（旧第2 種
 共済契約を除きます｡）に基づく掛金
② 確定拠出年金法に規定する企業型年金加入者掛金
③ 確定拠出年金法に規定する個人型年金加入者掛金
④ 地方公共団体が条例の規定により精神又は身体に障害がある者に関
 して実施する心身障害者扶養共済制度で一定の要件に該当する契約に
 基づく掛金
（注） 給与から差し引かれた小規模企業共済等掛金は、改めてこの申
   告書によって申告するまでもなく控除の対象とされますから、記
   載する必要はありません。</t>
        </is>
      </c>
      <c r="CI118" s="21" t="n"/>
      <c r="CJ118" s="21" t="n"/>
      <c r="CK118" s="21" t="n"/>
      <c r="CL118" s="21" t="n"/>
      <c r="CM118" s="21" t="n"/>
      <c r="CN118" s="21" t="n"/>
      <c r="CO118" s="21" t="n"/>
      <c r="CP118" s="21" t="n"/>
      <c r="CQ118" s="21" t="n"/>
      <c r="CR118" s="21" t="n"/>
      <c r="CS118" s="21" t="n"/>
      <c r="CT118" s="21" t="n"/>
      <c r="CU118" s="22" t="n"/>
      <c r="CV118" s="133" t="inlineStr">
        <is>
          <t>独立行政法人中小企業基盤
整備機構や国民年金基金連合
会、地方公共団体が発行した証
明書類
　なお、掛金の金額の多少にか
かわらず全てのものについて
必要です。</t>
        </is>
      </c>
      <c r="CW118" s="21" t="n"/>
      <c r="CX118" s="21" t="n"/>
      <c r="CY118" s="21" t="n"/>
      <c r="CZ118" s="21" t="n"/>
      <c r="DA118" s="21" t="n"/>
      <c r="DB118" s="21" t="n"/>
      <c r="DC118" s="21" t="n"/>
      <c r="DD118" s="21" t="n"/>
      <c r="DE118" s="22" t="n"/>
    </row>
    <row r="119" ht="1.06" customHeight="1">
      <c r="I119" s="48" t="n"/>
      <c r="J119" s="12" t="n"/>
      <c r="AZ119" s="11" t="n"/>
      <c r="BA119" s="12" t="n"/>
      <c r="BW119" s="11" t="n"/>
      <c r="CC119" s="12" t="n"/>
      <c r="CE119" s="11" t="n"/>
      <c r="CF119" s="12" t="n"/>
      <c r="CU119" s="11" t="n"/>
      <c r="CV119" s="12" t="n"/>
      <c r="DE119" s="11" t="n"/>
    </row>
    <row r="120" ht="1.06" customHeight="1">
      <c r="I120" s="137" t="inlineStr">
        <is>
          <t>地震保険料等</t>
        </is>
      </c>
      <c r="J120" s="17" t="n"/>
      <c r="K120" s="18" t="n"/>
      <c r="L120" s="18" t="n"/>
      <c r="M120" s="18" t="n"/>
      <c r="N120" s="18" t="n"/>
      <c r="O120" s="18" t="n"/>
      <c r="P120" s="18" t="n"/>
      <c r="Q120" s="18" t="n"/>
      <c r="R120" s="18" t="n"/>
      <c r="S120" s="18" t="n"/>
      <c r="T120" s="18" t="n"/>
      <c r="U120" s="18" t="n"/>
      <c r="V120" s="18" t="n"/>
      <c r="W120" s="18" t="n"/>
      <c r="X120" s="18" t="n"/>
      <c r="Y120" s="18" t="n"/>
      <c r="Z120" s="18" t="n"/>
      <c r="AA120" s="18" t="n"/>
      <c r="AB120" s="18" t="n"/>
      <c r="AC120" s="18" t="n"/>
      <c r="AD120" s="18" t="n"/>
      <c r="AE120" s="18" t="n"/>
      <c r="AF120" s="18" t="n"/>
      <c r="AG120" s="18" t="n"/>
      <c r="AH120" s="18" t="n"/>
      <c r="AI120" s="18" t="n"/>
      <c r="AJ120" s="18" t="n"/>
      <c r="AK120" s="18" t="n"/>
      <c r="AL120" s="18" t="n"/>
      <c r="AM120" s="18" t="n"/>
      <c r="AN120" s="18" t="n"/>
      <c r="AO120" s="18" t="n"/>
      <c r="AP120" s="18" t="n"/>
      <c r="AQ120" s="18" t="n"/>
      <c r="AR120" s="18" t="n"/>
      <c r="AS120" s="18" t="n"/>
      <c r="AT120" s="18" t="n"/>
      <c r="AU120" s="18" t="n"/>
      <c r="AV120" s="18" t="n"/>
      <c r="AW120" s="18" t="n"/>
      <c r="AX120" s="18" t="n"/>
      <c r="AY120" s="18" t="n"/>
      <c r="AZ120" s="19" t="n"/>
      <c r="BA120" s="17" t="n"/>
      <c r="BB120" s="18" t="n"/>
      <c r="BC120" s="18" t="n"/>
      <c r="BD120" s="18" t="n"/>
      <c r="BE120" s="18" t="n"/>
      <c r="BF120" s="18" t="n"/>
      <c r="BG120" s="18" t="n"/>
      <c r="BH120" s="18" t="n"/>
      <c r="BI120" s="18" t="n"/>
      <c r="BJ120" s="18" t="n"/>
      <c r="BK120" s="18" t="n"/>
      <c r="BL120" s="18" t="n"/>
      <c r="BM120" s="18" t="n"/>
      <c r="BN120" s="18" t="n"/>
      <c r="BO120" s="18" t="n"/>
      <c r="BP120" s="18" t="n"/>
      <c r="BQ120" s="18" t="n"/>
      <c r="BR120" s="18" t="n"/>
      <c r="BS120" s="18" t="n"/>
      <c r="BT120" s="18" t="n"/>
      <c r="BU120" s="18" t="n"/>
      <c r="BV120" s="18" t="n"/>
      <c r="BW120" s="19" t="n"/>
      <c r="CC120" s="17" t="n"/>
      <c r="CD120" s="18" t="n"/>
      <c r="CE120" s="19" t="n"/>
      <c r="CF120" s="17" t="n"/>
      <c r="CG120" s="18" t="n"/>
      <c r="CH120" s="18" t="n"/>
      <c r="CI120" s="18" t="n"/>
      <c r="CJ120" s="18" t="n"/>
      <c r="CK120" s="18" t="n"/>
      <c r="CL120" s="18" t="n"/>
      <c r="CM120" s="18" t="n"/>
      <c r="CN120" s="18" t="n"/>
      <c r="CO120" s="18" t="n"/>
      <c r="CP120" s="18" t="n"/>
      <c r="CQ120" s="18" t="n"/>
      <c r="CR120" s="18" t="n"/>
      <c r="CS120" s="18" t="n"/>
      <c r="CT120" s="18" t="n"/>
      <c r="CU120" s="19" t="n"/>
      <c r="CV120" s="17" t="n"/>
      <c r="CW120" s="18" t="n"/>
      <c r="CX120" s="18" t="n"/>
      <c r="CY120" s="18" t="n"/>
      <c r="CZ120" s="18" t="n"/>
      <c r="DA120" s="18" t="n"/>
      <c r="DB120" s="18" t="n"/>
      <c r="DC120" s="18" t="n"/>
      <c r="DD120" s="18" t="n"/>
      <c r="DE120" s="19" t="n"/>
    </row>
    <row r="121" ht="2.12" customHeight="1">
      <c r="I121" s="138" t="n"/>
      <c r="J121" s="127" t="n"/>
      <c r="K121" s="21" t="n"/>
      <c r="L121" s="21" t="n"/>
      <c r="M121" s="21" t="n"/>
      <c r="N121" s="21" t="n"/>
      <c r="O121" s="21" t="n"/>
      <c r="P121" s="21" t="n"/>
      <c r="Q121" s="21" t="n"/>
      <c r="R121" s="21" t="n"/>
      <c r="S121" s="21" t="n"/>
      <c r="T121" s="21" t="n"/>
      <c r="U121" s="21" t="n"/>
      <c r="V121" s="21" t="n"/>
      <c r="W121" s="21" t="n"/>
      <c r="X121" s="21" t="n"/>
      <c r="Y121" s="21" t="n"/>
      <c r="Z121" s="21" t="n"/>
      <c r="AA121" s="21" t="n"/>
      <c r="AB121" s="21" t="n"/>
      <c r="AC121" s="21" t="n"/>
      <c r="AD121" s="21" t="n"/>
      <c r="AE121" s="21" t="n"/>
      <c r="AF121" s="21" t="n"/>
      <c r="AG121" s="21" t="n"/>
      <c r="AH121" s="21" t="n"/>
      <c r="AI121" s="21" t="n"/>
      <c r="AJ121" s="21" t="n"/>
      <c r="AK121" s="21" t="n"/>
      <c r="AL121" s="21" t="n"/>
      <c r="AM121" s="21" t="n"/>
      <c r="AN121" s="21" t="n"/>
      <c r="AO121" s="21" t="n"/>
      <c r="AP121" s="21" t="n"/>
      <c r="AQ121" s="21" t="n"/>
      <c r="AR121" s="21" t="n"/>
      <c r="AS121" s="21" t="n"/>
      <c r="AT121" s="21" t="n"/>
      <c r="AU121" s="21" t="n"/>
      <c r="AV121" s="21" t="n"/>
      <c r="AW121" s="21" t="n"/>
      <c r="AX121" s="21" t="n"/>
      <c r="AY121" s="21" t="n"/>
      <c r="AZ121" s="22" t="n"/>
      <c r="BA121" s="127" t="n"/>
      <c r="BB121" s="21" t="n"/>
      <c r="BC121" s="128" t="inlineStr">
        <is>
          <t>損害保険会社等が発行した
証明書類
　なお、保険料の金額の多少に
かかわらず全てのものについ
て必要です。
　また、団体特約により損害保
険料を払い込んだ場合の取扱
いは、生命保険料と同様です。</t>
        </is>
      </c>
      <c r="BD121" s="21" t="n"/>
      <c r="BE121" s="21" t="n"/>
      <c r="BF121" s="21" t="n"/>
      <c r="BG121" s="21" t="n"/>
      <c r="BH121" s="21" t="n"/>
      <c r="BI121" s="21" t="n"/>
      <c r="BJ121" s="21" t="n"/>
      <c r="BK121" s="21" t="n"/>
      <c r="BL121" s="21" t="n"/>
      <c r="BM121" s="21" t="n"/>
      <c r="BN121" s="21" t="n"/>
      <c r="BO121" s="21" t="n"/>
      <c r="BP121" s="21" t="n"/>
      <c r="BQ121" s="21" t="n"/>
      <c r="BR121" s="21" t="n"/>
      <c r="BS121" s="21" t="n"/>
      <c r="BT121" s="21" t="n"/>
      <c r="BU121" s="21" t="n"/>
      <c r="BV121" s="21" t="n"/>
      <c r="BW121" s="22" t="n"/>
    </row>
    <row r="122" ht="5.300000000000001" customHeight="1">
      <c r="I122" s="48" t="n"/>
      <c r="J122" s="12" t="n"/>
      <c r="K122" s="135" t="inlineStr">
        <is>
          <t>地震保険料控除の対象となる地震保険料とは、あなた又はあなたと生
計を一にする親族の家屋で常時その居住の用に供しているものや、これ
らの人の生活に通常必要な家財を保険又は共済の目的とし、かつ、地震
若しくは噴火又はこれらによる津波を直接又は間接の原因とする火災、
損壊、埋没又は流失による損害（以下「地震等損害」といいます｡）によ
りこれらの資産について生じた損失の額を塡補する保険金又は共済金が
支払われる損害保険契約等に基づき、あなたが本年中に支払った保険料
や掛金のうち地震等損害部分の保険料や掛金（以下「地震保険料」とい
います｡）をいいます。</t>
        </is>
      </c>
      <c r="AZ122" s="11" t="n"/>
      <c r="BA122" s="12" t="n"/>
      <c r="BW122" s="11" t="n"/>
    </row>
    <row r="123" ht="34.98" customHeight="1">
      <c r="I123" s="48" t="n"/>
      <c r="J123" s="12" t="n"/>
      <c r="AZ123" s="11" t="n"/>
      <c r="BA123" s="12" t="n"/>
      <c r="BW123" s="11" t="n"/>
      <c r="CD123" s="135" t="inlineStr">
        <is>
          <t>※　保険料控除申告書に記載すべき事項を電磁的方法により給与の支払者に提供する場合には、この保険料控
 除申告書に添付すべき証明書類の提出又は提示に代えて、その証明書類に記載されるべき事項を電磁的方法
 により給与の支払者に提供することができます。</t>
        </is>
      </c>
    </row>
    <row r="124" ht="44.52" customHeight="1">
      <c r="I124" s="52" t="n"/>
      <c r="J124" s="17" t="n"/>
      <c r="K124" s="18" t="n"/>
      <c r="L124" s="18" t="n"/>
      <c r="M124" s="18" t="n"/>
      <c r="N124" s="18" t="n"/>
      <c r="O124" s="18" t="n"/>
      <c r="P124" s="18" t="n"/>
      <c r="Q124" s="18" t="n"/>
      <c r="R124" s="18" t="n"/>
      <c r="S124" s="18" t="n"/>
      <c r="T124" s="18" t="n"/>
      <c r="U124" s="18" t="n"/>
      <c r="V124" s="18" t="n"/>
      <c r="W124" s="18" t="n"/>
      <c r="X124" s="18" t="n"/>
      <c r="Y124" s="18" t="n"/>
      <c r="Z124" s="18" t="n"/>
      <c r="AA124" s="18" t="n"/>
      <c r="AB124" s="18" t="n"/>
      <c r="AC124" s="18" t="n"/>
      <c r="AD124" s="18" t="n"/>
      <c r="AE124" s="18" t="n"/>
      <c r="AF124" s="18" t="n"/>
      <c r="AG124" s="18" t="n"/>
      <c r="AH124" s="18" t="n"/>
      <c r="AI124" s="18" t="n"/>
      <c r="AJ124" s="18" t="n"/>
      <c r="AK124" s="18" t="n"/>
      <c r="AL124" s="18" t="n"/>
      <c r="AM124" s="18" t="n"/>
      <c r="AN124" s="18" t="n"/>
      <c r="AO124" s="18" t="n"/>
      <c r="AP124" s="18" t="n"/>
      <c r="AQ124" s="18" t="n"/>
      <c r="AR124" s="18" t="n"/>
      <c r="AS124" s="18" t="n"/>
      <c r="AT124" s="18" t="n"/>
      <c r="AU124" s="18" t="n"/>
      <c r="AV124" s="18" t="n"/>
      <c r="AW124" s="18" t="n"/>
      <c r="AX124" s="18" t="n"/>
      <c r="AY124" s="18" t="n"/>
      <c r="AZ124" s="19" t="n"/>
      <c r="BA124" s="17" t="n"/>
      <c r="BB124" s="18" t="n"/>
      <c r="BC124" s="18" t="n"/>
      <c r="BD124" s="18" t="n"/>
      <c r="BE124" s="18" t="n"/>
      <c r="BF124" s="18" t="n"/>
      <c r="BG124" s="18" t="n"/>
      <c r="BH124" s="18" t="n"/>
      <c r="BI124" s="18" t="n"/>
      <c r="BJ124" s="18" t="n"/>
      <c r="BK124" s="18" t="n"/>
      <c r="BL124" s="18" t="n"/>
      <c r="BM124" s="18" t="n"/>
      <c r="BN124" s="18" t="n"/>
      <c r="BO124" s="18" t="n"/>
      <c r="BP124" s="18" t="n"/>
      <c r="BQ124" s="18" t="n"/>
      <c r="BR124" s="18" t="n"/>
      <c r="BS124" s="18" t="n"/>
      <c r="BT124" s="18" t="n"/>
      <c r="BU124" s="18" t="n"/>
      <c r="BV124" s="18" t="n"/>
      <c r="BW124" s="19" t="n"/>
    </row>
    <row r="125" ht="7.42" customHeight="1"/>
  </sheetData>
  <mergeCells count="430">
    <mergeCell ref="BV71:BV73"/>
    <mergeCell ref="CG70:CH70"/>
    <mergeCell ref="BW40:CF41"/>
    <mergeCell ref="H80:Y83"/>
    <mergeCell ref="CB61:CH64"/>
    <mergeCell ref="CV108:DE117"/>
    <mergeCell ref="BJ52:BO54"/>
    <mergeCell ref="CG37:CH39"/>
    <mergeCell ref="S57:Y60"/>
    <mergeCell ref="DD89:DD92"/>
    <mergeCell ref="CO19:CO26"/>
    <mergeCell ref="CR61:CY64"/>
    <mergeCell ref="CZ73:DC75"/>
    <mergeCell ref="AQ40:AR41"/>
    <mergeCell ref="BJ65:BO66"/>
    <mergeCell ref="I120:I124"/>
    <mergeCell ref="DB27:DB34"/>
    <mergeCell ref="AS72:BG73"/>
    <mergeCell ref="AS37:BG39"/>
    <mergeCell ref="CK76:CY82"/>
    <mergeCell ref="H33:M35"/>
    <mergeCell ref="B100:F101"/>
    <mergeCell ref="S42:Y46"/>
    <mergeCell ref="BP47:BQ48"/>
    <mergeCell ref="BP53:BZ54"/>
    <mergeCell ref="H28:R32"/>
    <mergeCell ref="S15:Y15"/>
    <mergeCell ref="BW34:CF35"/>
    <mergeCell ref="H61:R64"/>
    <mergeCell ref="AQ52:BI54"/>
    <mergeCell ref="AQ42:BI46"/>
    <mergeCell ref="BT3:CD8"/>
    <mergeCell ref="X71:Y73"/>
    <mergeCell ref="CB57:CH60"/>
    <mergeCell ref="H55:N56"/>
    <mergeCell ref="BL8:BN9"/>
    <mergeCell ref="BE84:CH84"/>
    <mergeCell ref="M10:S13"/>
    <mergeCell ref="AQ15:BI15"/>
    <mergeCell ref="CD123:DF123"/>
    <mergeCell ref="I106"/>
    <mergeCell ref="BJ15:BO15"/>
    <mergeCell ref="BJ22:BO23"/>
    <mergeCell ref="S52:Y54"/>
    <mergeCell ref="CO27:CO34"/>
    <mergeCell ref="BP28:BQ28"/>
    <mergeCell ref="AQ57:BI59"/>
    <mergeCell ref="BV69:BV70"/>
    <mergeCell ref="BE91:BT91"/>
    <mergeCell ref="DD83:DD85"/>
    <mergeCell ref="B103:C116"/>
    <mergeCell ref="L112:T112"/>
    <mergeCell ref="F88:O89"/>
    <mergeCell ref="Z57:AD60"/>
    <mergeCell ref="AL75:AM78"/>
    <mergeCell ref="I105:BY105"/>
    <mergeCell ref="AV75:AY78"/>
    <mergeCell ref="CN43:CR44"/>
    <mergeCell ref="CZ57:DD60"/>
    <mergeCell ref="CM61:CQ64"/>
    <mergeCell ref="F74:G83"/>
    <mergeCell ref="DD76:DD82"/>
    <mergeCell ref="BT9:CD13"/>
    <mergeCell ref="BJ20:BO21"/>
    <mergeCell ref="H36:V38"/>
    <mergeCell ref="BO8:BS9"/>
    <mergeCell ref="F85:O86"/>
    <mergeCell ref="P90:Z90"/>
    <mergeCell ref="L110:T111"/>
    <mergeCell ref="BP21:BZ23"/>
    <mergeCell ref="BJ59:BO60"/>
    <mergeCell ref="Z74:BA74"/>
    <mergeCell ref="CW50:CX53"/>
    <mergeCell ref="CA25:CA27"/>
    <mergeCell ref="P91:Z91"/>
    <mergeCell ref="AA85:AN86"/>
    <mergeCell ref="DD65:DD68"/>
    <mergeCell ref="Q33:W35"/>
    <mergeCell ref="CP15:CT18"/>
    <mergeCell ref="CZ40:CZ42"/>
    <mergeCell ref="DD73:DD75"/>
    <mergeCell ref="F42:G54"/>
    <mergeCell ref="AO85:BD86"/>
    <mergeCell ref="CK15:CL18"/>
    <mergeCell ref="U111:AI111"/>
    <mergeCell ref="DC27:DD34"/>
    <mergeCell ref="CM55:CQ56"/>
    <mergeCell ref="I107:I118"/>
    <mergeCell ref="BP49:BZ51"/>
    <mergeCell ref="AA88:AN89"/>
    <mergeCell ref="T8:X9"/>
    <mergeCell ref="BH72:BI73"/>
    <mergeCell ref="H42:R46"/>
    <mergeCell ref="H71:N73"/>
    <mergeCell ref="AA87:AN87"/>
    <mergeCell ref="DD86:DD88"/>
    <mergeCell ref="CG81:CH83"/>
    <mergeCell ref="CK86:CY88"/>
    <mergeCell ref="BA106:BW106"/>
    <mergeCell ref="J106:AZ106"/>
    <mergeCell ref="Z79:BA81"/>
    <mergeCell ref="H69:N70"/>
    <mergeCell ref="BW33:CH33"/>
    <mergeCell ref="W36:Y37"/>
    <mergeCell ref="AC8:AE9"/>
    <mergeCell ref="Z40:AP41"/>
    <mergeCell ref="H77:Y79"/>
    <mergeCell ref="CH101:CU107"/>
    <mergeCell ref="S47:Y51"/>
    <mergeCell ref="H24:R27"/>
    <mergeCell ref="U114:AI114"/>
    <mergeCell ref="BJ67:BO68"/>
    <mergeCell ref="BJ61:BO62"/>
    <mergeCell ref="CM27:CN34"/>
    <mergeCell ref="CB20:CH23"/>
    <mergeCell ref="AW68:BI68"/>
    <mergeCell ref="DD46:DD49"/>
    <mergeCell ref="O55:Q56"/>
    <mergeCell ref="BP65:BQ65"/>
    <mergeCell ref="AS33:BI33"/>
    <mergeCell ref="BQ75:BR78"/>
    <mergeCell ref="BU88:CH89"/>
    <mergeCell ref="BP42:BQ43"/>
    <mergeCell ref="N33:P35"/>
    <mergeCell ref="CX45:DD45"/>
    <mergeCell ref="U112:AI112"/>
    <mergeCell ref="T7:BS7"/>
    <mergeCell ref="A1:DD1"/>
    <mergeCell ref="F87:O87"/>
    <mergeCell ref="BN75:BP78"/>
    <mergeCell ref="CZ35:CZ39"/>
    <mergeCell ref="M3:S6"/>
    <mergeCell ref="H20:R23"/>
    <mergeCell ref="Z71:AP73"/>
    <mergeCell ref="U110:AX110"/>
    <mergeCell ref="V3:BS6"/>
    <mergeCell ref="BW36:CH36"/>
    <mergeCell ref="AQ24:BI27"/>
    <mergeCell ref="BH70:BI70"/>
    <mergeCell ref="Z28:AD32"/>
    <mergeCell ref="BW37:CF39"/>
    <mergeCell ref="A3:L3"/>
    <mergeCell ref="CU19:CX21"/>
    <mergeCell ref="BE88:BT89"/>
    <mergeCell ref="BB74:BU74"/>
    <mergeCell ref="BV33:BV35"/>
    <mergeCell ref="AQ60:AV60"/>
    <mergeCell ref="CP32:CT34"/>
    <mergeCell ref="AS36:BI36"/>
    <mergeCell ref="CA44:CA46"/>
    <mergeCell ref="AE28:AP32"/>
    <mergeCell ref="CU27:CX30"/>
    <mergeCell ref="E103:F118"/>
    <mergeCell ref="BP20:BQ20"/>
    <mergeCell ref="CA58:CA60"/>
    <mergeCell ref="BU85:CH86"/>
    <mergeCell ref="CT43:DD44"/>
    <mergeCell ref="BJ33:BU35"/>
    <mergeCell ref="CM19:CN26"/>
    <mergeCell ref="CJ15:CJ53"/>
    <mergeCell ref="P87:Z87"/>
    <mergeCell ref="BJ57:BO58"/>
    <mergeCell ref="F90:O90"/>
    <mergeCell ref="X55:Y56"/>
    <mergeCell ref="AH75:AJ78"/>
    <mergeCell ref="AM8:AO9"/>
    <mergeCell ref="BI82:BR83"/>
    <mergeCell ref="BE85:BT86"/>
    <mergeCell ref="CK70:CY72"/>
    <mergeCell ref="H65:R68"/>
    <mergeCell ref="AE16:AP19"/>
    <mergeCell ref="BB82:BH83"/>
    <mergeCell ref="Z69:AP70"/>
    <mergeCell ref="BB78:BE78"/>
    <mergeCell ref="BJ69:BU70"/>
    <mergeCell ref="O69:Q70"/>
    <mergeCell ref="Q40:W41"/>
    <mergeCell ref="BP58:BZ60"/>
    <mergeCell ref="CK65:CY68"/>
    <mergeCell ref="X33:Y35"/>
    <mergeCell ref="Z24:AD27"/>
    <mergeCell ref="S65:Y68"/>
    <mergeCell ref="K116:AZ120"/>
    <mergeCell ref="A6:L11"/>
    <mergeCell ref="AJ114:AX114"/>
    <mergeCell ref="A15:E92"/>
    <mergeCell ref="BF75:BJ78"/>
    <mergeCell ref="BW56:CF56"/>
    <mergeCell ref="Z55:BA56"/>
    <mergeCell ref="AQ68:AV68"/>
    <mergeCell ref="H74:Y76"/>
    <mergeCell ref="AE24:AP27"/>
    <mergeCell ref="AA90:AN90"/>
    <mergeCell ref="DC15:DD18"/>
    <mergeCell ref="DC19:DD26"/>
    <mergeCell ref="BI79:BU81"/>
    <mergeCell ref="BH34:BI35"/>
    <mergeCell ref="L114:T114"/>
    <mergeCell ref="CY15:DB18"/>
    <mergeCell ref="R69:W70"/>
    <mergeCell ref="CG71:CH73"/>
    <mergeCell ref="O71:Q73"/>
    <mergeCell ref="P88:Z89"/>
    <mergeCell ref="AQ33:AR35"/>
    <mergeCell ref="CR57:CY60"/>
    <mergeCell ref="AJ112:AX112"/>
    <mergeCell ref="CV101:DE107"/>
    <mergeCell ref="AO87:BD87"/>
    <mergeCell ref="CY51:DC53"/>
    <mergeCell ref="CG9:CX13"/>
    <mergeCell ref="Z36:AP39"/>
    <mergeCell ref="CM57:CQ60"/>
    <mergeCell ref="CK73:CY75"/>
    <mergeCell ref="AO91:BD91"/>
    <mergeCell ref="AF8:AH9"/>
    <mergeCell ref="CK19:CL26"/>
    <mergeCell ref="CC108:CE117"/>
    <mergeCell ref="CG4:CX8"/>
    <mergeCell ref="BJ28:BO29"/>
    <mergeCell ref="CZ76:DC82"/>
    <mergeCell ref="AJ111:AX111"/>
    <mergeCell ref="BS75:BU78"/>
    <mergeCell ref="H57:R60"/>
    <mergeCell ref="DH15:DH60"/>
    <mergeCell ref="X69:Y70"/>
    <mergeCell ref="CG56:CH56"/>
    <mergeCell ref="CL43:CM47"/>
    <mergeCell ref="CP23:CT26"/>
    <mergeCell ref="CX46:DC49"/>
    <mergeCell ref="BU87:CH87"/>
    <mergeCell ref="Y8:AB9"/>
    <mergeCell ref="BP24:BQ24"/>
    <mergeCell ref="H15:R15"/>
    <mergeCell ref="S28:Y32"/>
    <mergeCell ref="CA66:CA68"/>
    <mergeCell ref="CF100:CU100"/>
    <mergeCell ref="AQ61:BI63"/>
    <mergeCell ref="AS34:BG35"/>
    <mergeCell ref="CH108:CU117"/>
    <mergeCell ref="BP57:BQ57"/>
    <mergeCell ref="CK27:CL34"/>
    <mergeCell ref="BV40:BV41"/>
    <mergeCell ref="AE20:AP23"/>
    <mergeCell ref="AQ28:BI32"/>
    <mergeCell ref="DA40:DC42"/>
    <mergeCell ref="CY27:DA34"/>
    <mergeCell ref="DC5:DD10"/>
    <mergeCell ref="BP52:BQ52"/>
    <mergeCell ref="CK35:CY39"/>
    <mergeCell ref="H52:R54"/>
    <mergeCell ref="H40:M41"/>
    <mergeCell ref="BP17:BZ19"/>
    <mergeCell ref="R71:W73"/>
    <mergeCell ref="CA21:CA23"/>
    <mergeCell ref="AT75:AU78"/>
    <mergeCell ref="BB79:BH81"/>
    <mergeCell ref="DD35:DD39"/>
    <mergeCell ref="BV55:BV56"/>
    <mergeCell ref="BB55:BU56"/>
    <mergeCell ref="H39:V39"/>
    <mergeCell ref="CG3:CX3"/>
    <mergeCell ref="AK75:AK78"/>
    <mergeCell ref="BU90:CH90"/>
    <mergeCell ref="BP29:BZ32"/>
    <mergeCell ref="X40:Y41"/>
    <mergeCell ref="I99:BX103"/>
    <mergeCell ref="BJ40:BU41"/>
    <mergeCell ref="BJ71:BU73"/>
    <mergeCell ref="AE61:AP64"/>
    <mergeCell ref="CZ86:DC88"/>
    <mergeCell ref="AP8:AT9"/>
    <mergeCell ref="DD51:DD53"/>
    <mergeCell ref="BP44:BZ46"/>
    <mergeCell ref="CT45:CW49"/>
    <mergeCell ref="Z16:AD19"/>
    <mergeCell ref="CZ61:DD64"/>
    <mergeCell ref="F84:Z84"/>
    <mergeCell ref="C94:CH95"/>
    <mergeCell ref="F57:G68"/>
    <mergeCell ref="Z75:AA78"/>
    <mergeCell ref="AW64:BI64"/>
    <mergeCell ref="AB75:AC78"/>
    <mergeCell ref="CV100:DE100"/>
    <mergeCell ref="CB28:CH32"/>
    <mergeCell ref="AX8:BC9"/>
    <mergeCell ref="CK83:CY85"/>
    <mergeCell ref="BW71:CF73"/>
    <mergeCell ref="CA29:CA32"/>
    <mergeCell ref="CV118:DE120"/>
    <mergeCell ref="W38:Y39"/>
    <mergeCell ref="AU8:AW9"/>
    <mergeCell ref="CA62:CA64"/>
    <mergeCell ref="AQ16:BI19"/>
    <mergeCell ref="CO15:CO18"/>
    <mergeCell ref="CB16:CH19"/>
    <mergeCell ref="CG40:CH41"/>
    <mergeCell ref="AS69:BI69"/>
    <mergeCell ref="CY19:DA26"/>
    <mergeCell ref="AQ65:BI67"/>
    <mergeCell ref="BH37:BI39"/>
    <mergeCell ref="AQ71:AR73"/>
    <mergeCell ref="AA84:BD84"/>
    <mergeCell ref="BB75:BE77"/>
    <mergeCell ref="BV36:BV39"/>
    <mergeCell ref="CP19:CT22"/>
    <mergeCell ref="U113:AI113"/>
    <mergeCell ref="AO90:BD90"/>
    <mergeCell ref="Z52:AD54"/>
    <mergeCell ref="S24:Y27"/>
    <mergeCell ref="BS82:BU83"/>
    <mergeCell ref="BJ42:BO46"/>
    <mergeCell ref="CA17:CA19"/>
    <mergeCell ref="BC121:BW124"/>
    <mergeCell ref="Z15:AD15"/>
    <mergeCell ref="M7:S9"/>
    <mergeCell ref="CK55:CL56"/>
    <mergeCell ref="CB52:CH54"/>
    <mergeCell ref="CB42:CH46"/>
    <mergeCell ref="CJ95:DD96"/>
    <mergeCell ref="CJ70:CJ92"/>
    <mergeCell ref="AE52:AP54"/>
    <mergeCell ref="DA35:DC39"/>
    <mergeCell ref="CB15:CH15"/>
    <mergeCell ref="BP66:BZ68"/>
    <mergeCell ref="BJ63:BO64"/>
    <mergeCell ref="CC100:CE100"/>
    <mergeCell ref="BP61:BQ61"/>
    <mergeCell ref="AR75:AS78"/>
    <mergeCell ref="Z65:AD68"/>
    <mergeCell ref="CB24:CH27"/>
    <mergeCell ref="BJ47:BO51"/>
    <mergeCell ref="AI8:AL9"/>
    <mergeCell ref="S20:Y23"/>
    <mergeCell ref="Z42:AD46"/>
    <mergeCell ref="CU15:CX18"/>
    <mergeCell ref="CU22:CX26"/>
    <mergeCell ref="CZ89:DC92"/>
    <mergeCell ref="AE57:AP60"/>
    <mergeCell ref="BJ36:BU39"/>
    <mergeCell ref="F91:O91"/>
    <mergeCell ref="CB65:CH68"/>
    <mergeCell ref="CP27:CT31"/>
    <mergeCell ref="AS41:BG41"/>
    <mergeCell ref="CS43:CS47"/>
    <mergeCell ref="BV81:CF83"/>
    <mergeCell ref="BK75:BL78"/>
    <mergeCell ref="CK40:CY42"/>
    <mergeCell ref="AQ20:BI23"/>
    <mergeCell ref="N40:P41"/>
    <mergeCell ref="CN45:CP47"/>
    <mergeCell ref="AW60:BI60"/>
    <mergeCell ref="BP16:BQ16"/>
    <mergeCell ref="BH41:BI41"/>
    <mergeCell ref="K107:AZ108"/>
    <mergeCell ref="H16:R19"/>
    <mergeCell ref="CG34:CH35"/>
    <mergeCell ref="AE42:AP46"/>
    <mergeCell ref="CC118:CE120"/>
    <mergeCell ref="AS40:BI40"/>
    <mergeCell ref="AE15:AP15"/>
    <mergeCell ref="BW55:CH55"/>
    <mergeCell ref="CZ70:DD72"/>
    <mergeCell ref="AO88:BD89"/>
    <mergeCell ref="CK43:CK53"/>
    <mergeCell ref="AQ36:AR39"/>
    <mergeCell ref="CJ55:CJ68"/>
    <mergeCell ref="CR55:CY56"/>
    <mergeCell ref="AQ47:BI51"/>
    <mergeCell ref="CB47:CH51"/>
    <mergeCell ref="BP25:BZ27"/>
    <mergeCell ref="BJ16:BO17"/>
    <mergeCell ref="K122:BA124"/>
    <mergeCell ref="AA91:AN91"/>
    <mergeCell ref="CY50:DD50"/>
    <mergeCell ref="BJ18:BO19"/>
    <mergeCell ref="DD40:DD42"/>
    <mergeCell ref="AE65:AP68"/>
    <mergeCell ref="CZ83:DC85"/>
    <mergeCell ref="AQ64:AV64"/>
    <mergeCell ref="BE87:BT87"/>
    <mergeCell ref="AQ69:AR70"/>
    <mergeCell ref="Z20:AD23"/>
    <mergeCell ref="CU31:CX34"/>
    <mergeCell ref="L113:T113"/>
    <mergeCell ref="CZ55:DD56"/>
    <mergeCell ref="BP62:BZ64"/>
    <mergeCell ref="BD8:BF9"/>
    <mergeCell ref="AS71:BI71"/>
    <mergeCell ref="Z47:AD51"/>
    <mergeCell ref="CK61:CL64"/>
    <mergeCell ref="CH118:CU120"/>
    <mergeCell ref="A13:L13"/>
    <mergeCell ref="BW70:CF70"/>
    <mergeCell ref="P85:Z86"/>
    <mergeCell ref="BJ30:BO32"/>
    <mergeCell ref="Z82:BA83"/>
    <mergeCell ref="CQ45:CR47"/>
    <mergeCell ref="F16:G32"/>
    <mergeCell ref="AE47:AP51"/>
    <mergeCell ref="AD75:AF78"/>
    <mergeCell ref="V10:BS13"/>
    <mergeCell ref="CZ65:DC68"/>
    <mergeCell ref="AZ75:BA78"/>
    <mergeCell ref="BJ24:BO25"/>
    <mergeCell ref="AS70:BG70"/>
    <mergeCell ref="S61:Y64"/>
    <mergeCell ref="DB19:DB26"/>
    <mergeCell ref="AN75:AQ78"/>
    <mergeCell ref="BJ26:BO27"/>
    <mergeCell ref="CC101:CE107"/>
    <mergeCell ref="CM15:CN18"/>
    <mergeCell ref="AG75:AG78"/>
    <mergeCell ref="AJ113:AX113"/>
    <mergeCell ref="CK57:CL60"/>
    <mergeCell ref="BP15:CA15"/>
    <mergeCell ref="BG8:BK9"/>
    <mergeCell ref="R55:W56"/>
    <mergeCell ref="Z33:AP35"/>
    <mergeCell ref="CA49:CA51"/>
    <mergeCell ref="Z61:AD64"/>
    <mergeCell ref="BW69:CH69"/>
    <mergeCell ref="BA107:BW120"/>
    <mergeCell ref="H47:R51"/>
    <mergeCell ref="BV74:CH80"/>
    <mergeCell ref="BE90:BT90"/>
    <mergeCell ref="CA53:CA54"/>
    <mergeCell ref="CK89:CY92"/>
    <mergeCell ref="BM75:BM78"/>
    <mergeCell ref="S16:Y19"/>
    <mergeCell ref="BU91:CH91"/>
  </mergeCells>
  <dataValidations count="149">
    <dataValidation sqref="A6:L11" showDropDown="0" showInputMessage="1" showErrorMessage="0" allowBlank="1" promptTitle="給与の支払者の所在地の所轄税務署名を記入します。" prompt="給与の支払者の所在地の所轄税務署名を記入します。" type="custom">
      <formula1>TRUE</formula1>
    </dataValidation>
    <dataValidation sqref="V3:BS6" showDropDown="0" showInputMessage="1" showErrorMessage="0" allowBlank="1" promptTitle="給与の支払者の名称を記入します。" prompt="給与の支払者の名称を記入します。" type="custom">
      <formula1>TRUE</formula1>
    </dataValidation>
    <dataValidation sqref="T8:X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1桁目です。" type="custom">
      <formula1>TRUE</formula1>
    </dataValidation>
    <dataValidation sqref="Y8:AB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2桁目です。" type="custom">
      <formula1>TRUE</formula1>
    </dataValidation>
    <dataValidation sqref="AC8:AE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3桁目です。" type="custom">
      <formula1>TRUE</formula1>
    </dataValidation>
    <dataValidation sqref="AF8:AH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4桁目です。" type="custom">
      <formula1>TRUE</formula1>
    </dataValidation>
    <dataValidation sqref="AI8:AL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5桁目です。" type="custom">
      <formula1>TRUE</formula1>
    </dataValidation>
    <dataValidation sqref="AM8:AO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6桁目です。" type="custom">
      <formula1>TRUE</formula1>
    </dataValidation>
    <dataValidation sqref="AP8:AT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7桁目です。" type="custom">
      <formula1>TRUE</formula1>
    </dataValidation>
    <dataValidation sqref="AU8:AW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8桁目です。" type="custom">
      <formula1>TRUE</formula1>
    </dataValidation>
    <dataValidation sqref="AX8:BC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9桁目です。" type="custom">
      <formula1>TRUE</formula1>
    </dataValidation>
    <dataValidation sqref="BD8:BF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10桁目です。" type="custom">
      <formula1>TRUE</formula1>
    </dataValidation>
    <dataValidation sqref="BG8:BK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11桁目です。" type="custom">
      <formula1>TRUE</formula1>
    </dataValidation>
    <dataValidation sqref="BL8:BN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12桁目です。" type="custom">
      <formula1>TRUE</formula1>
    </dataValidation>
    <dataValidation sqref="BO8:BS9" showDropDown="0" showInputMessage="1" showErrorMessage="0" allowBlank="1" promptTitle="申告書を受理した給与の支払者が記入します。個人の支払者は記入不要" prompt="申告書を受理した給与の支払者が記入します。個人の支払者は記入不要です。 左から13桁目です。" type="custom">
      <formula1>TRUE</formula1>
    </dataValidation>
    <dataValidation sqref="V10:BS13" showDropDown="0" showInputMessage="1" showErrorMessage="0" allowBlank="1" promptTitle="給与の支払者の所在地を記入します。" prompt="給与の支払者の所在地を記入します。" type="custom">
      <formula1>TRUE</formula1>
    </dataValidation>
    <dataValidation sqref="CG3:CX3" showDropDown="0" showInputMessage="1" showErrorMessage="0" allowBlank="1" promptTitle="本人の氏名のフリガナを記入します。" prompt="本人の氏名のフリガナを記入します。" type="custom">
      <formula1>TRUE</formula1>
    </dataValidation>
    <dataValidation sqref="CG4:CX8" showDropDown="0" showInputMessage="1" showErrorMessage="0" allowBlank="1" promptTitle="本人の氏名を記入します。" prompt="本人の氏名を記入します。" type="custom">
      <formula1>TRUE</formula1>
    </dataValidation>
    <dataValidation sqref="CG9:CX13" showDropDown="0" showInputMessage="1" showErrorMessage="0" allowBlank="1" promptTitle="本人の住所又は居所を記入します。" prompt="本人の住所又は居所を記入します。" type="custom">
      <formula1>TRUE</formula1>
    </dataValidation>
    <dataValidation sqref="H16:R19"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16:Y19" showDropDown="0" showInputMessage="1" showErrorMessage="0" allowBlank="1" promptTitle="保険等の種類を控除証明書のとおり記入します。" prompt="保険等の種類を控除証明書のとおり記入します。" type="custom">
      <formula1>TRUE</formula1>
    </dataValidation>
    <dataValidation sqref="Z16:AD19"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16:AP19"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16:BI19" showDropDown="0" showInputMessage="1" showErrorMessage="0" allowBlank="1" promptTitle="保険金等の受取人の氏名を控除証明書のとおり記入します。" prompt="保険金等の受取人の氏名を控除証明書のとおり記入します。" type="custom">
      <formula1>TRUE</formula1>
    </dataValidation>
    <dataValidation sqref="BJ18:BO19" showDropDown="0" showInputMessage="1" showErrorMessage="1" allowBlank="1" errorTitle="候補から選択" error="リストの候補を選んでください。" promptTitle="新・旧の区分。控除証明書の適用制度を選びます。" prompt="新・旧の区分。控除証明書の適用制度を選びます。" type="list">
      <formula1>"新,旧"</formula1>
    </dataValidation>
    <dataValidation sqref="BP17:BZ19"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16:CH19" showDropDown="0" showInputMessage="1" showErrorMessage="0" allowBlank="1" promptTitle="給与の支払者の確認。勤務先が確認します。" prompt="給与の支払者の確認。勤務先が確認します。" type="custom">
      <formula1>TRUE</formula1>
    </dataValidation>
    <dataValidation sqref="H20:R23"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20:Y23" showDropDown="0" showInputMessage="1" showErrorMessage="0" allowBlank="1" promptTitle="保険等の種類を控除証明書のとおり記入します。" prompt="保険等の種類を控除証明書のとおり記入します。" type="custom">
      <formula1>TRUE</formula1>
    </dataValidation>
    <dataValidation sqref="Z20:AD23"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20:AP23"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20:BI23" showDropDown="0" showInputMessage="1" showErrorMessage="0" allowBlank="1" promptTitle="保険金等の受取人の氏名を控除証明書のとおり記入します。" prompt="保険金等の受取人の氏名を控除証明書のとおり記入します。" type="custom">
      <formula1>TRUE</formula1>
    </dataValidation>
    <dataValidation sqref="BJ22:BO23" showDropDown="0" showInputMessage="1" showErrorMessage="1" allowBlank="1" errorTitle="候補から選択" error="リストの候補を選んでください。" promptTitle="新・旧の区分。控除証明書の適用制度を選びます。" prompt="新・旧の区分。控除証明書の適用制度を選びます。" type="list">
      <formula1>"新,旧"</formula1>
    </dataValidation>
    <dataValidation sqref="BP21:BZ23"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20:CH23" showDropDown="0" showInputMessage="1" showErrorMessage="0" allowBlank="1" promptTitle="給与の支払者の確認。勤務先が確認します。" prompt="給与の支払者の確認。勤務先が確認します。" type="custom">
      <formula1>TRUE</formula1>
    </dataValidation>
    <dataValidation sqref="H24:R27"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24:Y27" showDropDown="0" showInputMessage="1" showErrorMessage="0" allowBlank="1" promptTitle="保険等の種類を控除証明書のとおり記入します。" prompt="保険等の種類を控除証明書のとおり記入します。" type="custom">
      <formula1>TRUE</formula1>
    </dataValidation>
    <dataValidation sqref="Z24:AD27"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24:AP27"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24:BI27" showDropDown="0" showInputMessage="1" showErrorMessage="0" allowBlank="1" promptTitle="保険金等の受取人の氏名を控除証明書のとおり記入します。" prompt="保険金等の受取人の氏名を控除証明書のとおり記入します。" type="custom">
      <formula1>TRUE</formula1>
    </dataValidation>
    <dataValidation sqref="BJ26:BO27" showDropDown="0" showInputMessage="1" showErrorMessage="1" allowBlank="1" errorTitle="候補から選択" error="リストの候補を選んでください。" promptTitle="新・旧の区分。控除証明書の適用制度を選びます。" prompt="新・旧の区分。控除証明書の適用制度を選びます。" type="list">
      <formula1>"新,旧"</formula1>
    </dataValidation>
    <dataValidation sqref="BP25:BZ27"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24:CH27" showDropDown="0" showInputMessage="1" showErrorMessage="0" allowBlank="1" promptTitle="給与の支払者の確認。勤務先が確認します。" prompt="給与の支払者の確認。勤務先が確認します。" type="custom">
      <formula1>TRUE</formula1>
    </dataValidation>
    <dataValidation sqref="H28:R32"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28:Y32" showDropDown="0" showInputMessage="1" showErrorMessage="0" allowBlank="1" promptTitle="保険等の種類を控除証明書のとおり記入します。" prompt="保険等の種類を控除証明書のとおり記入します。" type="custom">
      <formula1>TRUE</formula1>
    </dataValidation>
    <dataValidation sqref="Z28:AD32"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28:AP32"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28:BI32" showDropDown="0" showInputMessage="1" showErrorMessage="0" allowBlank="1" promptTitle="保険金等の受取人の氏名を控除証明書のとおり記入します。" prompt="保険金等の受取人の氏名を控除証明書のとおり記入します。" type="custom">
      <formula1>TRUE</formula1>
    </dataValidation>
    <dataValidation sqref="BJ30:BO32" showDropDown="0" showInputMessage="1" showErrorMessage="1" allowBlank="1" errorTitle="候補から選択" error="リストの候補を選んでください。" promptTitle="新・旧の区分。控除証明書の適用制度を選びます。" prompt="新・旧の区分。控除証明書の適用制度を選びます。" type="list">
      <formula1>"新,旧"</formula1>
    </dataValidation>
    <dataValidation sqref="BP29:BZ32"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28:CH32" showDropDown="0" showInputMessage="1" showErrorMessage="0" allowBlank="1" promptTitle="給与の支払者の確認。勤務先が確認します。" prompt="給与の支払者の確認。勤務先が確認します。" type="custom">
      <formula1>TRUE</formula1>
    </dataValidation>
    <dataValidation sqref="H42:R46"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42:Y46" showDropDown="0" showInputMessage="1" showErrorMessage="0" allowBlank="1" promptTitle="保険等の種類を控除証明書のとおり記入します。" prompt="保険等の種類を控除証明書のとおり記入します。" type="custom">
      <formula1>TRUE</formula1>
    </dataValidation>
    <dataValidation sqref="Z42:AD46"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42:AP46"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42:BI46" showDropDown="0" showInputMessage="1" showErrorMessage="0" allowBlank="1" promptTitle="保険金等の受取人の氏名を控除証明書のとおり記入します。" prompt="保険金等の受取人の氏名を控除証明書のとおり記入します。" type="custom">
      <formula1>TRUE</formula1>
    </dataValidation>
    <dataValidation sqref="BP44:BZ46"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42:CH46" showDropDown="0" showInputMessage="1" showErrorMessage="0" allowBlank="1" promptTitle="給与の支払者の確認。勤務先が確認します。" prompt="給与の支払者の確認。勤務先が確認します。" type="custom">
      <formula1>TRUE</formula1>
    </dataValidation>
    <dataValidation sqref="H47:R51"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47:Y51" showDropDown="0" showInputMessage="1" showErrorMessage="0" allowBlank="1" promptTitle="保険等の種類を控除証明書のとおり記入します。" prompt="保険等の種類を控除証明書のとおり記入します。" type="custom">
      <formula1>TRUE</formula1>
    </dataValidation>
    <dataValidation sqref="Z47:AD51"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47:AP51"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47:BI51" showDropDown="0" showInputMessage="1" showErrorMessage="0" allowBlank="1" promptTitle="保険金等の受取人の氏名を控除証明書のとおり記入します。" prompt="保険金等の受取人の氏名を控除証明書のとおり記入します。" type="custom">
      <formula1>TRUE</formula1>
    </dataValidation>
    <dataValidation sqref="BP49:BZ51"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47:CH51" showDropDown="0" showInputMessage="1" showErrorMessage="0" allowBlank="1" promptTitle="給与の支払者の確認。勤務先が確認します。" prompt="給与の支払者の確認。勤務先が確認します。" type="custom">
      <formula1>TRUE</formula1>
    </dataValidation>
    <dataValidation sqref="H52:R54"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52:Y54" showDropDown="0" showInputMessage="1" showErrorMessage="0" allowBlank="1" promptTitle="保険等の種類を控除証明書のとおり記入します。" prompt="保険等の種類を控除証明書のとおり記入します。" type="custom">
      <formula1>TRUE</formula1>
    </dataValidation>
    <dataValidation sqref="Z52:AD54"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52:AP54"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52:BI54" showDropDown="0" showInputMessage="1" showErrorMessage="0" allowBlank="1" promptTitle="保険金等の受取人の氏名を控除証明書のとおり記入します。" prompt="保険金等の受取人の氏名を控除証明書のとおり記入します。" type="custom">
      <formula1>TRUE</formula1>
    </dataValidation>
    <dataValidation sqref="BP53:BZ54"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52:CH54" showDropDown="0" showInputMessage="1" showErrorMessage="0" allowBlank="1" promptTitle="給与の支払者の確認。勤務先が確認します。" prompt="給与の支払者の確認。勤務先が確認します。" type="custom">
      <formula1>TRUE</formula1>
    </dataValidation>
    <dataValidation sqref="H57:R60"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57:Y60" showDropDown="0" showInputMessage="1" showErrorMessage="0" allowBlank="1" promptTitle="保険等の種類を控除証明書のとおり記入します。" prompt="保険等の種類を控除証明書のとおり記入します。" type="custom">
      <formula1>TRUE</formula1>
    </dataValidation>
    <dataValidation sqref="Z57:AD60"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57:AP60"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57:BI59" showDropDown="0" showInputMessage="1" showErrorMessage="0" allowBlank="1" promptTitle="保険金等の受取人の氏名を記入します。" prompt="保険金等の受取人の氏名を記入します。" type="custom">
      <formula1>TRUE</formula1>
    </dataValidation>
    <dataValidation sqref="AW60:BI60" showDropDown="0" showInputMessage="1" showErrorMessage="0" allowBlank="1" promptTitle="年金の支払開始日を証明書のとおり記入します。" prompt="年金の支払開始日を証明書のとおり記入します。" type="custom">
      <formula1>TRUE</formula1>
    </dataValidation>
    <dataValidation sqref="BJ59:BO60" showDropDown="0" showInputMessage="1" showErrorMessage="1" allowBlank="1" errorTitle="候補から選択" error="リストの候補を選んでください。" promptTitle="新・旧の区分。控除証明書の適用制度を選びます。" prompt="新・旧の区分。控除証明書の適用制度を選びます。" type="list">
      <formula1>"新,旧"</formula1>
    </dataValidation>
    <dataValidation sqref="BP58:BZ60"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57:CH60" showDropDown="0" showInputMessage="1" showErrorMessage="0" allowBlank="1" promptTitle="給与の支払者の確認。勤務先が確認します。" prompt="給与の支払者の確認。勤務先が確認します。" type="custom">
      <formula1>TRUE</formula1>
    </dataValidation>
    <dataValidation sqref="H61:R64"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61:Y64" showDropDown="0" showInputMessage="1" showErrorMessage="0" allowBlank="1" promptTitle="保険等の種類を控除証明書のとおり記入します。" prompt="保険等の種類を控除証明書のとおり記入します。" type="custom">
      <formula1>TRUE</formula1>
    </dataValidation>
    <dataValidation sqref="Z61:AD64"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61:AP64"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61:BI63" showDropDown="0" showInputMessage="1" showErrorMessage="0" allowBlank="1" promptTitle="保険金等の受取人の氏名を記入します。" prompt="保険金等の受取人の氏名を記入します。" type="custom">
      <formula1>TRUE</formula1>
    </dataValidation>
    <dataValidation sqref="AW64:BI64" showDropDown="0" showInputMessage="1" showErrorMessage="0" allowBlank="1" promptTitle="年金の支払開始日を証明書のとおり記入します。" prompt="年金の支払開始日を証明書のとおり記入します。" type="custom">
      <formula1>TRUE</formula1>
    </dataValidation>
    <dataValidation sqref="BJ63:BO64" showDropDown="0" showInputMessage="1" showErrorMessage="1" allowBlank="1" errorTitle="候補から選択" error="リストの候補を選んでください。" promptTitle="新・旧の区分。控除証明書の適用制度を選びます。" prompt="新・旧の区分。控除証明書の適用制度を選びます。" type="list">
      <formula1>"新,旧"</formula1>
    </dataValidation>
    <dataValidation sqref="BP62:BZ64"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61:CH64" showDropDown="0" showInputMessage="1" showErrorMessage="0" allowBlank="1" promptTitle="給与の支払者の確認。勤務先が確認します。" prompt="給与の支払者の確認。勤務先が確認します。" type="custom">
      <formula1>TRUE</formula1>
    </dataValidation>
    <dataValidation sqref="H65:R68"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S65:Y68" showDropDown="0" showInputMessage="1" showErrorMessage="0" allowBlank="1" promptTitle="保険等の種類を控除証明書のとおり記入します。" prompt="保険等の種類を控除証明書のとおり記入します。" type="custom">
      <formula1>TRUE</formula1>
    </dataValidation>
    <dataValidation sqref="Z65:AD68" showDropDown="0" showInputMessage="1" showErrorMessage="0" allowBlank="1" promptTitle="保険期間又は年金支払期間を控除証明書のとおり記入します。" prompt="保険期間又は年金支払期間を控除証明書のとおり記入します。" type="custom">
      <formula1>TRUE</formula1>
    </dataValidation>
    <dataValidation sqref="AE65:AP68" showDropDown="0" showInputMessage="1" showErrorMessage="0" allowBlank="1" promptTitle="保険等の契約者の氏名を控除証明書のとおり記入します。" prompt="保険等の契約者の氏名を控除証明書のとおり記入します。" type="custom">
      <formula1>TRUE</formula1>
    </dataValidation>
    <dataValidation sqref="AQ65:BI67" showDropDown="0" showInputMessage="1" showErrorMessage="0" allowBlank="1" promptTitle="保険金等の受取人の氏名を記入します。" prompt="保険金等の受取人の氏名を記入します。" type="custom">
      <formula1>TRUE</formula1>
    </dataValidation>
    <dataValidation sqref="AW68:BI68" showDropDown="0" showInputMessage="1" showErrorMessage="0" allowBlank="1" promptTitle="年金の支払開始日を証明書のとおり記入します。" prompt="年金の支払開始日を証明書のとおり記入します。" type="custom">
      <formula1>TRUE</formula1>
    </dataValidation>
    <dataValidation sqref="BJ67:BO68" showDropDown="0" showInputMessage="1" showErrorMessage="1" allowBlank="1" errorTitle="候補から選択" error="リストの候補を選んでください。" promptTitle="新・旧の区分。控除証明書の適用制度を選びます。" prompt="新・旧の区分。控除証明書の適用制度を選びます。" type="list">
      <formula1>"新,旧"</formula1>
    </dataValidation>
    <dataValidation sqref="BP66:BZ68" showDropDown="0" showInputMessage="1" showErrorMessage="0" allowBlank="1" promptTitle="本年中に支払った保険料等の金額（剰余金等の控除後）。控除証明書で" prompt="本年中に支払った保険料等の金額（剰余金等の控除後）。控除証明書で確認した金額を円で入力します。" type="custom">
      <formula1>TRUE</formula1>
    </dataValidation>
    <dataValidation sqref="CB65:CH68" showDropDown="0" showInputMessage="1" showErrorMessage="0" allowBlank="1" promptTitle="給与の支払者の確認。勤務先が確認します。" prompt="給与の支払者の確認。勤務先が確認します。" type="custom">
      <formula1>TRUE</formula1>
    </dataValidation>
    <dataValidation sqref="W38:Y39" showDropDown="0" showInputMessage="1" showErrorMessage="1" allowBlank="1" errorTitle="候補から選択" error="リストの候補を選んでください。" promptTitle="12月31日の現況で、23歳未満（平成16年1月2日以後生）・合" prompt="12月31日の現況で、23歳未満（平成16年1月2日以後生）・合計所得62万円以下の扶養親族がいるか選びます。配偶者は含みません。「有」は☆欄も記入します。" type="list">
      <formula1>"有,無"</formula1>
    </dataValidation>
    <dataValidation sqref="H77:Y79" showDropDown="0" showInputMessage="1" showErrorMessage="0" allowBlank="1" promptTitle="23歳未満の扶養親族のフリガナを記入します。" prompt="23歳未満の扶養親族のフリガナを記入します。" type="custom">
      <formula1>TRUE</formula1>
    </dataValidation>
    <dataValidation sqref="H80:Y83" showDropDown="0" showInputMessage="1" showErrorMessage="0" allowBlank="1" promptTitle="該当する扶養親族を1人記入します。" prompt="該当する扶養親族を1人記入します。" type="custom">
      <formula1>TRUE</formula1>
    </dataValidation>
    <dataValidation sqref="Z75:AA78" showDropDown="0" showInputMessage="1" showErrorMessage="0" allowBlank="1" promptTitle="扶養親族の個人番号の左から1桁目。記載省略の可否は勤務先へ確認し" prompt="扶養親族の個人番号の左から1桁目。記載省略の可否は勤務先へ確認してください。" type="custom">
      <formula1>TRUE</formula1>
    </dataValidation>
    <dataValidation sqref="AB75:AC78" showDropDown="0" showInputMessage="1" showErrorMessage="0" allowBlank="1" promptTitle="扶養親族の個人番号の左から2桁目。記載省略の可否は勤務先へ確認し" prompt="扶養親族の個人番号の左から2桁目。記載省略の可否は勤務先へ確認してください。" type="custom">
      <formula1>TRUE</formula1>
    </dataValidation>
    <dataValidation sqref="AD75:AF78" showDropDown="0" showInputMessage="1" showErrorMessage="0" allowBlank="1" promptTitle="扶養親族の個人番号の左から3桁目。記載省略の可否は勤務先へ確認し" prompt="扶養親族の個人番号の左から3桁目。記載省略の可否は勤務先へ確認してください。" type="custom">
      <formula1>TRUE</formula1>
    </dataValidation>
    <dataValidation sqref="AG75:AG78" showDropDown="0" showInputMessage="1" showErrorMessage="0" allowBlank="1" promptTitle="扶養親族の個人番号の左から4桁目。記載省略の可否は勤務先へ確認し" prompt="扶養親族の個人番号の左から4桁目。記載省略の可否は勤務先へ確認してください。" type="custom">
      <formula1>TRUE</formula1>
    </dataValidation>
    <dataValidation sqref="AH75:AJ78" showDropDown="0" showInputMessage="1" showErrorMessage="0" allowBlank="1" promptTitle="扶養親族の個人番号の左から5桁目。記載省略の可否は勤務先へ確認し" prompt="扶養親族の個人番号の左から5桁目。記載省略の可否は勤務先へ確認してください。" type="custom">
      <formula1>TRUE</formula1>
    </dataValidation>
    <dataValidation sqref="AK75:AK78" showDropDown="0" showInputMessage="1" showErrorMessage="0" allowBlank="1" promptTitle="扶養親族の個人番号の左から6桁目。記載省略の可否は勤務先へ確認し" prompt="扶養親族の個人番号の左から6桁目。記載省略の可否は勤務先へ確認してください。" type="custom">
      <formula1>TRUE</formula1>
    </dataValidation>
    <dataValidation sqref="AL75:AM78" showDropDown="0" showInputMessage="1" showErrorMessage="0" allowBlank="1" promptTitle="扶養親族の個人番号の左から7桁目。記載省略の可否は勤務先へ確認し" prompt="扶養親族の個人番号の左から7桁目。記載省略の可否は勤務先へ確認してください。" type="custom">
      <formula1>TRUE</formula1>
    </dataValidation>
    <dataValidation sqref="AN75:AQ78" showDropDown="0" showInputMessage="1" showErrorMessage="0" allowBlank="1" promptTitle="扶養親族の個人番号の左から8桁目。記載省略の可否は勤務先へ確認し" prompt="扶養親族の個人番号の左から8桁目。記載省略の可否は勤務先へ確認してください。" type="custom">
      <formula1>TRUE</formula1>
    </dataValidation>
    <dataValidation sqref="AR75:AS78" showDropDown="0" showInputMessage="1" showErrorMessage="0" allowBlank="1" promptTitle="扶養親族の個人番号の左から9桁目。記載省略の可否は勤務先へ確認し" prompt="扶養親族の個人番号の左から9桁目。記載省略の可否は勤務先へ確認してください。" type="custom">
      <formula1>TRUE</formula1>
    </dataValidation>
    <dataValidation sqref="AT75:AU78" showDropDown="0" showInputMessage="1" showErrorMessage="0" allowBlank="1" promptTitle="扶養親族の個人番号の左から10桁目。記載省略の可否は勤務先へ確認" prompt="扶養親族の個人番号の左から10桁目。記載省略の可否は勤務先へ確認してください。" type="custom">
      <formula1>TRUE</formula1>
    </dataValidation>
    <dataValidation sqref="AV75:AY78" showDropDown="0" showInputMessage="1" showErrorMessage="0" allowBlank="1" promptTitle="扶養親族の個人番号の左から11桁目。記載省略の可否は勤務先へ確認" prompt="扶養親族の個人番号の左から11桁目。記載省略の可否は勤務先へ確認してください。" type="custom">
      <formula1>TRUE</formula1>
    </dataValidation>
    <dataValidation sqref="AZ75:BA78" showDropDown="0" showInputMessage="1" showErrorMessage="0" allowBlank="1" promptTitle="扶養親族の個人番号の左から12桁目。記載省略の可否は勤務先へ確認" prompt="扶養親族の個人番号の左から12桁目。記載省略の可否は勤務先へ確認してください。" type="custom">
      <formula1>TRUE</formula1>
    </dataValidation>
    <dataValidation sqref="BB78:BE78" showDropDown="0" showInputMessage="1" showErrorMessage="1" allowBlank="1" errorTitle="候補から選択" error="リストの候補を選んでください。" promptTitle="扶養親族の生年月日の元号を選びます。" prompt="扶養親族の生年月日の元号を選びます。" type="list">
      <formula1>"平,令"</formula1>
    </dataValidation>
    <dataValidation sqref="BF75:BJ78" showDropDown="0" showInputMessage="1" showErrorMessage="0" allowBlank="1" promptTitle="生年（和暦）を入力します。" prompt="生年（和暦）を入力します。" type="custom">
      <formula1>TRUE</formula1>
    </dataValidation>
    <dataValidation sqref="BM75:BM78" showDropDown="0" showInputMessage="1" showErrorMessage="0" allowBlank="1" promptTitle="生月を入力します。" prompt="生月を入力します。" type="custom">
      <formula1>TRUE</formula1>
    </dataValidation>
    <dataValidation sqref="BQ75:BR78" showDropDown="0" showInputMessage="1" showErrorMessage="0" allowBlank="1" promptTitle="生日を入力します。" prompt="生日を入力します。" type="custom">
      <formula1>TRUE</formula1>
    </dataValidation>
    <dataValidation sqref="Z82:BA83" showDropDown="0" showInputMessage="1" showErrorMessage="0" allowBlank="1" promptTitle="本人と住所が異なる場合に記入します。" prompt="本人と住所が異なる場合に記入します。" type="custom">
      <formula1>TRUE</formula1>
    </dataValidation>
    <dataValidation sqref="BB82:BH83" showDropDown="0" showInputMessage="1" showErrorMessage="0" allowBlank="1" promptTitle="扶養親族の続柄を記入します。" prompt="扶養親族の続柄を記入します。" type="custom">
      <formula1>TRUE</formula1>
    </dataValidation>
    <dataValidation sqref="BI82:BR83" showDropDown="0" showInputMessage="1" showErrorMessage="0" allowBlank="1" promptTitle="扶養親族の本年中の合計所得金額の見積額を円で入力します。" prompt="扶養親族の本年中の合計所得金額の見積額を円で入力します。" type="custom">
      <formula1>TRUE</formula1>
    </dataValidation>
    <dataValidation sqref="CK19:CL26"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CM19:CN26" showDropDown="0" showInputMessage="1" showErrorMessage="0" allowBlank="1" promptTitle="保険等の種類（目的）を控除証明書のとおり記入します。" prompt="保険等の種類（目的）を控除証明書のとおり記入します。" type="custom">
      <formula1>TRUE</formula1>
    </dataValidation>
    <dataValidation sqref="CO19:CO26" showDropDown="0" showInputMessage="1" showErrorMessage="0" allowBlank="1" promptTitle="保険期間を控除証明書のとおり記入します。" prompt="保険期間を控除証明書のとおり記入します。" type="custom">
      <formula1>TRUE</formula1>
    </dataValidation>
    <dataValidation sqref="CP19:CT22" showDropDown="0" showInputMessage="1" showErrorMessage="0" allowBlank="1" promptTitle="地震保険等の契約者の氏名を記入します。" prompt="地震保険等の契約者の氏名を記入します。" type="custom">
      <formula1>TRUE</formula1>
    </dataValidation>
    <dataValidation sqref="CP23:CT26" showDropDown="0" showInputMessage="1" showErrorMessage="0" allowBlank="1" promptTitle="家屋に居住・家財を利用している者等の氏名を記入します。" prompt="家屋に居住・家財を利用している者等の氏名を記入します。" type="custom">
      <formula1>TRUE</formula1>
    </dataValidation>
    <dataValidation sqref="CU22:CX26" showDropDown="0" showInputMessage="1" showErrorMessage="1" allowBlank="1" errorTitle="候補から選択" error="リストの候補を選んでください。" promptTitle="控除証明書の地震保険料・旧長期損害保険料の区分を選びます。同一契" prompt="控除証明書の地震保険料・旧長期損害保険料の区分を選びます。同一契約は一方だけを記入します。" type="list">
      <formula1>"地震,旧長期"</formula1>
    </dataValidation>
    <dataValidation sqref="CY19:DA26" showDropDown="0" showInputMessage="1" showErrorMessage="0" allowBlank="1" promptTitle="選択した区分について本年中に支払った保険料（剰余金等控除後）の金" prompt="選択した区分について本年中に支払った保険料（剰余金等控除後）の金額を円で入力します。" type="custom">
      <formula1>TRUE</formula1>
    </dataValidation>
    <dataValidation sqref="DC19:DD26" showDropDown="0" showInputMessage="1" showErrorMessage="0" allowBlank="1" promptTitle="給与の支払者が確認する欄です。" prompt="給与の支払者が確認する欄です。" type="custom">
      <formula1>TRUE</formula1>
    </dataValidation>
    <dataValidation sqref="CK27:CL34" showDropDown="0" showInputMessage="1" showErrorMessage="0" allowBlank="1" promptTitle="保険会社等の名称を控除証明書のとおり記入します。" prompt="保険会社等の名称を控除証明書のとおり記入します。" type="custom">
      <formula1>TRUE</formula1>
    </dataValidation>
    <dataValidation sqref="CM27:CN34" showDropDown="0" showInputMessage="1" showErrorMessage="0" allowBlank="1" promptTitle="保険等の種類（目的）を控除証明書のとおり記入します。" prompt="保険等の種類（目的）を控除証明書のとおり記入します。" type="custom">
      <formula1>TRUE</formula1>
    </dataValidation>
    <dataValidation sqref="CO27:CO34" showDropDown="0" showInputMessage="1" showErrorMessage="0" allowBlank="1" promptTitle="保険期間を控除証明書のとおり記入します。" prompt="保険期間を控除証明書のとおり記入します。" type="custom">
      <formula1>TRUE</formula1>
    </dataValidation>
    <dataValidation sqref="CP27:CT31" showDropDown="0" showInputMessage="1" showErrorMessage="0" allowBlank="1" promptTitle="地震保険等の契約者の氏名を記入します。" prompt="地震保険等の契約者の氏名を記入します。" type="custom">
      <formula1>TRUE</formula1>
    </dataValidation>
    <dataValidation sqref="CP32:CT34" showDropDown="0" showInputMessage="1" showErrorMessage="0" allowBlank="1" promptTitle="家屋に居住・家財を利用している者等の氏名を記入します。" prompt="家屋に居住・家財を利用している者等の氏名を記入します。" type="custom">
      <formula1>TRUE</formula1>
    </dataValidation>
    <dataValidation sqref="CU31:CX34" showDropDown="0" showInputMessage="1" showErrorMessage="1" allowBlank="1" errorTitle="候補から選択" error="リストの候補を選んでください。" promptTitle="控除証明書の地震保険料・旧長期損害保険料の区分を選びます。同一契" prompt="控除証明書の地震保険料・旧長期損害保険料の区分を選びます。同一契約は一方だけを記入します。" type="list">
      <formula1>"地震,旧長期"</formula1>
    </dataValidation>
    <dataValidation sqref="CY27:DA34" showDropDown="0" showInputMessage="1" showErrorMessage="0" allowBlank="1" promptTitle="選択した区分について本年中に支払った保険料（剰余金等控除後）の金" prompt="選択した区分について本年中に支払った保険料（剰余金等控除後）の金額を円で入力します。" type="custom">
      <formula1>TRUE</formula1>
    </dataValidation>
    <dataValidation sqref="DC27:DD34" showDropDown="0" showInputMessage="1" showErrorMessage="0" allowBlank="1" promptTitle="給与の支払者が確認する欄です。" prompt="給与の支払者が確認する欄です。" type="custom">
      <formula1>TRUE</formula1>
    </dataValidation>
    <dataValidation sqref="CK57:CL60" showDropDown="0" showInputMessage="1" showErrorMessage="0" allowBlank="1" promptTitle="社会保険の種類。給与から差し引かれた保険料は記入しません。" prompt="社会保険の種類。給与から差し引かれた保険料は記入しません。" type="custom">
      <formula1>TRUE</formula1>
    </dataValidation>
    <dataValidation sqref="CM57:CQ60" showDropDown="0" showInputMessage="1" showErrorMessage="0" allowBlank="1" promptTitle="保険料支払先の名称。給与から差し引かれた保険料は記入しません。" prompt="保険料支払先の名称。給与から差し引かれた保険料は記入しません。" type="custom">
      <formula1>TRUE</formula1>
    </dataValidation>
    <dataValidation sqref="CR57:CY60" showDropDown="0" showInputMessage="1" showErrorMessage="0" allowBlank="1" promptTitle="保険料を負担する人の氏名。給与から差し引かれた保険料は記入しませ" prompt="保険料を負担する人の氏名。給与から差し引かれた保険料は記入しません。" type="custom">
      <formula1>TRUE</formula1>
    </dataValidation>
    <dataValidation sqref="CZ57:DD60" showDropDown="0" showInputMessage="1" showErrorMessage="0" allowBlank="1" promptTitle="本年中に直接支払った社会保険料の金額。給与から差し引かれた保険料" prompt="本年中に直接支払った社会保険料の金額。給与から差し引かれた保険料は記入しません。" type="custom">
      <formula1>TRUE</formula1>
    </dataValidation>
    <dataValidation sqref="CK61:CL64" showDropDown="0" showInputMessage="1" showErrorMessage="0" allowBlank="1" promptTitle="社会保険の種類。給与から差し引かれた保険料は記入しません。" prompt="社会保険の種類。給与から差し引かれた保険料は記入しません。" type="custom">
      <formula1>TRUE</formula1>
    </dataValidation>
    <dataValidation sqref="CM61:CQ64" showDropDown="0" showInputMessage="1" showErrorMessage="0" allowBlank="1" promptTitle="保険料支払先の名称。給与から差し引かれた保険料は記入しません。" prompt="保険料支払先の名称。給与から差し引かれた保険料は記入しません。" type="custom">
      <formula1>TRUE</formula1>
    </dataValidation>
    <dataValidation sqref="CR61:CY64" showDropDown="0" showInputMessage="1" showErrorMessage="0" allowBlank="1" promptTitle="保険料を負担する人の氏名。給与から差し引かれた保険料は記入しませ" prompt="保険料を負担する人の氏名。給与から差し引かれた保険料は記入しません。" type="custom">
      <formula1>TRUE</formula1>
    </dataValidation>
    <dataValidation sqref="CZ61:DD64" showDropDown="0" showInputMessage="1" showErrorMessage="0" allowBlank="1" promptTitle="本年中に直接支払った社会保険料の金額。給与から差し引かれた保険料" prompt="本年中に直接支払った社会保険料の金額。給与から差し引かれた保険料は記入しません。" type="custom">
      <formula1>TRUE</formula1>
    </dataValidation>
    <dataValidation sqref="CZ73:DC75" showDropDown="0" showInputMessage="1" showErrorMessage="0" allowBlank="1" promptTitle="独立行政法人中小企業基盤整備機構の共済契約の掛金。本年中に直接支" prompt="独立行政法人中小企業基盤整備機構の共済契約の掛金。本年中に直接支払った金額を入力します。給与天引き分は記入しません。" type="custom">
      <formula1>TRUE</formula1>
    </dataValidation>
    <dataValidation sqref="CZ76:DC82" showDropDown="0" showInputMessage="1" showErrorMessage="0" allowBlank="1" promptTitle="確定拠出年金法に規定する企業型年金加入者掛金。本年中に直接支払っ" prompt="確定拠出年金法に規定する企業型年金加入者掛金。本年中に直接支払った金額を入力します。給与天引き分は記入しません。" type="custom">
      <formula1>TRUE</formula1>
    </dataValidation>
    <dataValidation sqref="CZ83:DC85" showDropDown="0" showInputMessage="1" showErrorMessage="0" allowBlank="1" promptTitle="確定拠出年金法に規定する個人型年金加入者掛金。本年中に直接支払っ" prompt="確定拠出年金法に規定する個人型年金加入者掛金。本年中に直接支払った金額を入力します。給与天引き分は記入しません。" type="custom">
      <formula1>TRUE</formula1>
    </dataValidation>
    <dataValidation sqref="CZ86:DC88" showDropDown="0" showInputMessage="1" showErrorMessage="0" allowBlank="1" promptTitle="心身障害者扶養共済制度に関する契約の掛金。本年中に直接支払った金" prompt="心身障害者扶養共済制度に関する契約の掛金。本年中に直接支払った金額を入力します。給与天引き分は記入しません。" type="custom">
      <formula1>TRUE</formula1>
    </dataValidation>
  </dataValidations>
  <printOptions horizontalCentered="0" verticalCentered="0"/>
  <pageMargins left="0.4724409448818898" right="0.1968503937007874" top="0.1968503937007874" bottom="0.07874015748031496" header="0" footer="0"/>
  <pageSetup orientation="landscape" paperSize="9" scale="100" fitToHeight="0" fitToWidth="0"/>
  <rowBreaks count="1" manualBreakCount="1">
    <brk id="97" min="0" max="16383" man="1"/>
  </rowBreaks>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2026-10-14T09:06:01Z</dcterms:created>
  <dcterms:modified xmlns:dcterms="http://purl.org/dc/terms/" xmlns:xsi="http://www.w3.org/2001/XMLSchema-instance" xsi:type="dcterms:W3CDTF">2026-10-14T09:06:02Z</dcterms:modified>
</cp:coreProperties>
</file>