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固定資産台帳" sheetId="1" state="visible" r:id="rId1"/>
  </sheets>
  <definedNames>
    <definedName name="_xlnm.Print_Area" localSheetId="0">'固定資産台帳'!$A$1:$J$23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;[Red]&quot;▲¥&quot;#,##0"/>
  </numFmts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3" fontId="4" fillId="0" borderId="3" applyAlignment="1" pivotButton="0" quotePrefix="0" xfId="0">
      <alignment horizontal="right" vertical="center"/>
    </xf>
    <xf numFmtId="164" fontId="4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164" fontId="5" fillId="0" borderId="4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3"/>
  <sheetViews>
    <sheetView showGridLines="0" workbookViewId="0">
      <selection activeCell="A1" sqref="A1"/>
    </sheetView>
  </sheetViews>
  <sheetFormatPr baseColWidth="8" defaultRowHeight="15"/>
  <cols>
    <col width="11.10412418447694" customWidth="1" min="1" max="1"/>
    <col width="25.07133588301463" customWidth="1" min="2" max="2"/>
    <col width="14.32732688413948" customWidth="1" min="3" max="3"/>
    <col width="6.806520584926885" customWidth="1" min="4" max="4"/>
    <col width="15.401727784027" customWidth="1" min="5" max="5"/>
    <col width="15.401727784027" customWidth="1" min="6" max="6"/>
    <col width="8.955322384701914" customWidth="1" min="7" max="7"/>
    <col width="10.02972328458943" customWidth="1" min="8" max="8"/>
    <col width="13.79012643419573" customWidth="1" min="9" max="9"/>
    <col width="12.33431321484814" customWidth="1" min="10" max="10"/>
  </cols>
  <sheetData>
    <row r="1" ht="31.18110236220473" customHeight="1">
      <c r="A1" s="1" t="inlineStr">
        <is>
          <t>固定資産台帳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4.17322834645669" customHeight="1">
      <c r="A2" s="3" t="inlineStr">
        <is>
          <t>事業所：【株式会社やっとくん】</t>
        </is>
      </c>
    </row>
    <row r="3" ht="14.17322834645669" customHeight="1">
      <c r="A3" s="3" t="inlineStr">
        <is>
          <t>作成日：【2026 年 8 月 28 日】</t>
        </is>
      </c>
    </row>
    <row r="4" ht="14.17322834645669" customHeight="1">
      <c r="A4" s="3" t="inlineStr">
        <is>
          <t>対象年度：【2026 年度】</t>
        </is>
      </c>
    </row>
    <row r="5" ht="14.17322834645669" customHeight="1">
      <c r="A5" s="3" t="inlineStr">
        <is>
          <t>管理者：【山田 太郎】</t>
        </is>
      </c>
    </row>
    <row r="7" ht="24.09448818897638" customHeight="1">
      <c r="A7" s="4" t="inlineStr">
        <is>
          <t>資産番号</t>
        </is>
      </c>
      <c r="B7" s="4" t="inlineStr">
        <is>
          <t>資産名称</t>
        </is>
      </c>
      <c r="C7" s="4" t="inlineStr">
        <is>
          <t>取得年月日</t>
        </is>
      </c>
      <c r="D7" s="4" t="inlineStr">
        <is>
          <t>数量</t>
        </is>
      </c>
      <c r="E7" s="4" t="inlineStr">
        <is>
          <t>単価</t>
        </is>
      </c>
      <c r="F7" s="4" t="inlineStr">
        <is>
          <t>取得価額</t>
        </is>
      </c>
      <c r="G7" s="4" t="inlineStr">
        <is>
          <t>耐用年数</t>
        </is>
      </c>
      <c r="H7" s="4" t="inlineStr">
        <is>
          <t>償却方法</t>
        </is>
      </c>
      <c r="I7" s="4" t="inlineStr">
        <is>
          <t>設置場所</t>
        </is>
      </c>
      <c r="J7" s="4" t="inlineStr">
        <is>
          <t>備考</t>
        </is>
      </c>
    </row>
    <row r="8" ht="21.25984251968504" customHeight="1">
      <c r="A8" s="5" t="inlineStr">
        <is>
          <t>FA-001</t>
        </is>
      </c>
      <c r="B8" s="6" t="inlineStr">
        <is>
          <t>業務用冷蔵庫</t>
        </is>
      </c>
      <c r="C8" s="5" t="inlineStr">
        <is>
          <t>2024/4/10</t>
        </is>
      </c>
      <c r="D8" s="7" t="n">
        <v>1</v>
      </c>
      <c r="E8" s="8" t="n">
        <v>458000</v>
      </c>
      <c r="F8" s="8">
        <f>IF(OR(D8="",E8=""),"",D8*E8)</f>
        <v/>
      </c>
      <c r="G8" s="5" t="inlineStr">
        <is>
          <t>6 年</t>
        </is>
      </c>
      <c r="H8" s="5" t="inlineStr">
        <is>
          <t>定率法</t>
        </is>
      </c>
      <c r="I8" s="6" t="inlineStr">
        <is>
          <t>1 号店 厨房</t>
        </is>
      </c>
      <c r="J8" s="6" t="inlineStr"/>
    </row>
    <row r="9" ht="21.25984251968504" customHeight="1">
      <c r="A9" s="5" t="inlineStr">
        <is>
          <t>FA-002</t>
        </is>
      </c>
      <c r="B9" s="6" t="inlineStr">
        <is>
          <t>ノートパソコン</t>
        </is>
      </c>
      <c r="C9" s="5" t="inlineStr">
        <is>
          <t>2024/7/1</t>
        </is>
      </c>
      <c r="D9" s="7" t="n">
        <v>3</v>
      </c>
      <c r="E9" s="8" t="n">
        <v>138000</v>
      </c>
      <c r="F9" s="8">
        <f>IF(OR(D9="",E9=""),"",D9*E9)</f>
        <v/>
      </c>
      <c r="G9" s="5" t="inlineStr">
        <is>
          <t>4 年</t>
        </is>
      </c>
      <c r="H9" s="5" t="inlineStr">
        <is>
          <t>定率法</t>
        </is>
      </c>
      <c r="I9" s="6" t="inlineStr">
        <is>
          <t>本社</t>
        </is>
      </c>
      <c r="J9" s="6" t="inlineStr"/>
    </row>
    <row r="10" ht="21.25984251968504" customHeight="1">
      <c r="A10" s="5" t="inlineStr">
        <is>
          <t>FA-003</t>
        </is>
      </c>
      <c r="B10" s="6" t="inlineStr">
        <is>
          <t>エアコン（冷房用）</t>
        </is>
      </c>
      <c r="C10" s="5" t="inlineStr">
        <is>
          <t>2025/3/15</t>
        </is>
      </c>
      <c r="D10" s="7" t="n">
        <v>2</v>
      </c>
      <c r="E10" s="8" t="n">
        <v>298000</v>
      </c>
      <c r="F10" s="8">
        <f>IF(OR(D10="",E10=""),"",D10*E10)</f>
        <v/>
      </c>
      <c r="G10" s="5" t="inlineStr">
        <is>
          <t>6 年</t>
        </is>
      </c>
      <c r="H10" s="5" t="inlineStr">
        <is>
          <t>定率法</t>
        </is>
      </c>
      <c r="I10" s="6" t="inlineStr">
        <is>
          <t>1 号店 客席</t>
        </is>
      </c>
      <c r="J10" s="6" t="inlineStr"/>
    </row>
    <row r="11" ht="21.25984251968504" customHeight="1">
      <c r="A11" s="5" t="inlineStr">
        <is>
          <t>FA-004</t>
        </is>
      </c>
      <c r="B11" s="6" t="inlineStr">
        <is>
          <t>軽貨物自動車</t>
        </is>
      </c>
      <c r="C11" s="5" t="inlineStr">
        <is>
          <t>2025/10/1</t>
        </is>
      </c>
      <c r="D11" s="7" t="n">
        <v>1</v>
      </c>
      <c r="E11" s="8" t="n">
        <v>1180000</v>
      </c>
      <c r="F11" s="8">
        <f>IF(OR(D11="",E11=""),"",D11*E11)</f>
        <v/>
      </c>
      <c r="G11" s="5" t="inlineStr">
        <is>
          <t>4 年</t>
        </is>
      </c>
      <c r="H11" s="5" t="inlineStr">
        <is>
          <t>定率法</t>
        </is>
      </c>
      <c r="I11" s="6" t="inlineStr">
        <is>
          <t>本社</t>
        </is>
      </c>
      <c r="J11" s="6" t="inlineStr">
        <is>
          <t>社用車</t>
        </is>
      </c>
    </row>
    <row r="12" ht="21.25984251968504" customHeight="1">
      <c r="A12" s="5" t="inlineStr">
        <is>
          <t>FA-005</t>
        </is>
      </c>
      <c r="B12" s="6" t="inlineStr">
        <is>
          <t>金属製事務机・椅子</t>
        </is>
      </c>
      <c r="C12" s="5" t="inlineStr">
        <is>
          <t>2026/4/1</t>
        </is>
      </c>
      <c r="D12" s="7" t="n">
        <v>4</v>
      </c>
      <c r="E12" s="8" t="n">
        <v>62000</v>
      </c>
      <c r="F12" s="8">
        <f>IF(OR(D12="",E12=""),"",D12*E12)</f>
        <v/>
      </c>
      <c r="G12" s="5" t="inlineStr">
        <is>
          <t>15 年</t>
        </is>
      </c>
      <c r="H12" s="5" t="inlineStr">
        <is>
          <t>定率法</t>
        </is>
      </c>
      <c r="I12" s="6" t="inlineStr">
        <is>
          <t>本社 事務室</t>
        </is>
      </c>
      <c r="J12" s="6" t="inlineStr"/>
    </row>
    <row r="13" ht="21.25984251968504" customHeight="1">
      <c r="A13" s="5" t="inlineStr"/>
      <c r="B13" s="6" t="inlineStr"/>
      <c r="C13" s="5" t="inlineStr"/>
      <c r="D13" s="7" t="n"/>
      <c r="E13" s="8" t="n"/>
      <c r="F13" s="8">
        <f>IF(OR(D13="",E13=""),"",D13*E13)</f>
        <v/>
      </c>
      <c r="G13" s="5" t="inlineStr"/>
      <c r="H13" s="5" t="inlineStr"/>
      <c r="I13" s="6" t="inlineStr"/>
      <c r="J13" s="6" t="inlineStr"/>
    </row>
    <row r="14" ht="21.25984251968504" customHeight="1">
      <c r="A14" s="5" t="inlineStr"/>
      <c r="B14" s="6" t="inlineStr"/>
      <c r="C14" s="5" t="inlineStr"/>
      <c r="D14" s="7" t="n"/>
      <c r="E14" s="8" t="n"/>
      <c r="F14" s="8">
        <f>IF(OR(D14="",E14=""),"",D14*E14)</f>
        <v/>
      </c>
      <c r="G14" s="5" t="inlineStr"/>
      <c r="H14" s="5" t="inlineStr"/>
      <c r="I14" s="6" t="inlineStr"/>
      <c r="J14" s="6" t="inlineStr"/>
    </row>
    <row r="15" ht="21.25984251968504" customHeight="1">
      <c r="A15" s="5" t="inlineStr"/>
      <c r="B15" s="6" t="inlineStr"/>
      <c r="C15" s="5" t="inlineStr"/>
      <c r="D15" s="7" t="n"/>
      <c r="E15" s="8" t="n"/>
      <c r="F15" s="8">
        <f>IF(OR(D15="",E15=""),"",D15*E15)</f>
        <v/>
      </c>
      <c r="G15" s="5" t="inlineStr"/>
      <c r="H15" s="5" t="inlineStr"/>
      <c r="I15" s="6" t="inlineStr"/>
      <c r="J15" s="6" t="inlineStr"/>
    </row>
    <row r="16" ht="21.25984251968504" customHeight="1">
      <c r="A16" s="5" t="inlineStr"/>
      <c r="B16" s="6" t="inlineStr"/>
      <c r="C16" s="5" t="inlineStr"/>
      <c r="D16" s="7" t="n"/>
      <c r="E16" s="8" t="n"/>
      <c r="F16" s="8">
        <f>IF(OR(D16="",E16=""),"",D16*E16)</f>
        <v/>
      </c>
      <c r="G16" s="5" t="inlineStr"/>
      <c r="H16" s="5" t="inlineStr"/>
      <c r="I16" s="6" t="inlineStr"/>
      <c r="J16" s="6" t="inlineStr"/>
    </row>
    <row r="17" ht="21.25984251968504" customHeight="1">
      <c r="A17" s="5" t="inlineStr"/>
      <c r="B17" s="6" t="inlineStr"/>
      <c r="C17" s="5" t="inlineStr"/>
      <c r="D17" s="7" t="n"/>
      <c r="E17" s="8" t="n"/>
      <c r="F17" s="8">
        <f>IF(OR(D17="",E17=""),"",D17*E17)</f>
        <v/>
      </c>
      <c r="G17" s="5" t="inlineStr"/>
      <c r="H17" s="5" t="inlineStr"/>
      <c r="I17" s="6" t="inlineStr"/>
      <c r="J17" s="6" t="inlineStr"/>
    </row>
    <row r="18" ht="21.25984251968504" customHeight="1">
      <c r="A18" s="5" t="inlineStr"/>
      <c r="B18" s="6" t="inlineStr"/>
      <c r="C18" s="5" t="inlineStr"/>
      <c r="D18" s="7" t="n"/>
      <c r="E18" s="8" t="n"/>
      <c r="F18" s="8">
        <f>IF(OR(D18="",E18=""),"",D18*E18)</f>
        <v/>
      </c>
      <c r="G18" s="5" t="inlineStr"/>
      <c r="H18" s="5" t="inlineStr"/>
      <c r="I18" s="6" t="inlineStr"/>
      <c r="J18" s="6" t="inlineStr"/>
    </row>
    <row r="19" ht="21.25984251968504" customHeight="1">
      <c r="A19" s="5" t="inlineStr"/>
      <c r="B19" s="6" t="inlineStr"/>
      <c r="C19" s="5" t="inlineStr"/>
      <c r="D19" s="7" t="n"/>
      <c r="E19" s="8" t="n"/>
      <c r="F19" s="8">
        <f>IF(OR(D19="",E19=""),"",D19*E19)</f>
        <v/>
      </c>
      <c r="G19" s="5" t="inlineStr"/>
      <c r="H19" s="5" t="inlineStr"/>
      <c r="I19" s="6" t="inlineStr"/>
      <c r="J19" s="6" t="inlineStr"/>
    </row>
    <row r="20" ht="21.25984251968504" customHeight="1">
      <c r="A20" s="5" t="inlineStr"/>
      <c r="B20" s="6" t="inlineStr"/>
      <c r="C20" s="5" t="inlineStr"/>
      <c r="D20" s="7" t="n"/>
      <c r="E20" s="8" t="n"/>
      <c r="F20" s="8">
        <f>IF(OR(D20="",E20=""),"",D20*E20)</f>
        <v/>
      </c>
      <c r="G20" s="5" t="inlineStr"/>
      <c r="H20" s="5" t="inlineStr"/>
      <c r="I20" s="6" t="inlineStr"/>
      <c r="J20" s="6" t="inlineStr"/>
    </row>
    <row r="21" ht="21.25984251968504" customHeight="1">
      <c r="G21" s="9" t="inlineStr">
        <is>
          <t>記載件数</t>
        </is>
      </c>
      <c r="H21" s="9">
        <f>IF(COUNTA(A8:A20)=0,"",TEXT(COUNTA(A8:A20),"#,##0")&amp;" 件")</f>
        <v/>
      </c>
      <c r="I21" s="9" t="inlineStr">
        <is>
          <t>取得価額合計</t>
        </is>
      </c>
      <c r="J21" s="10">
        <f>IF(SUM(F8:F20)=0,"",SUM(F8:F20))</f>
        <v/>
      </c>
    </row>
    <row r="23" ht="14.17322834645669" customHeight="1">
      <c r="A23" s="11" t="inlineStr">
        <is>
          <t>2026 年版　一般的な様式です。耐用年数・償却方法は資産の区分により異なります。国税庁の耐用年数表と自社の届出に合わせて記入してください。</t>
        </is>
      </c>
    </row>
  </sheetData>
  <mergeCells count="7">
    <mergeCell ref="A1:J1"/>
    <mergeCell ref="A5:J5"/>
    <mergeCell ref="A23:J23"/>
    <mergeCell ref="A3:J3"/>
    <mergeCell ref="A4:J4"/>
    <mergeCell ref="A2:J2"/>
    <mergeCell ref="A21:F2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2026-08-29T09:06:03Z</dcterms:created>
  <dcterms:modified xmlns:dcterms="http://purl.org/dc/terms/" xmlns:xsi="http://www.w3.org/2001/XMLSchema-instance" xsi:type="dcterms:W3CDTF">2026-08-29T09:06:03Z</dcterms:modified>
</cp:coreProperties>
</file>