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令和8年分" sheetId="1" state="visible" r:id="rId1"/>
    <sheet xmlns:r="http://schemas.openxmlformats.org/officeDocument/2006/relationships" name="記入例" sheetId="2" state="visible" r:id="rId2"/>
    <sheet xmlns:r="http://schemas.openxmlformats.org/officeDocument/2006/relationships" name="表" sheetId="3" state="hidden" r:id="rId3"/>
  </sheets>
  <definedNames>
    <definedName name="_xlnm.Print_Area" localSheetId="0">'令和8年分'!$A$1:$O$38</definedName>
    <definedName name="_xlnm.Print_Area" localSheetId="1">'記入例'!$A$1:$O$38</definedName>
    <definedName name="_xlnm.Print_Area" localSheetId="2">'表'!$A$1:$G$1106</definedName>
  </definedNames>
  <calcPr calcId="124519" fullCalcOnLoad="1"/>
</workbook>
</file>

<file path=xl/styles.xml><?xml version="1.0" encoding="utf-8"?>
<styleSheet xmlns="http://schemas.openxmlformats.org/spreadsheetml/2006/main">
  <numFmts count="1">
    <numFmt numFmtId="164" formatCode="#,##0_)"/>
  </numFmts>
  <fonts count="6">
    <font>
      <name val="Calibri"/>
      <family val="2"/>
      <color theme="1"/>
      <sz val="11"/>
      <scheme val="minor"/>
    </font>
    <font>
      <name val="ＭＳ 明朝"/>
      <sz val="11"/>
    </font>
    <font>
      <name val="ＭＳ ゴシック"/>
      <b val="1"/>
      <color rgb="00000000"/>
      <sz val="13"/>
    </font>
    <font>
      <name val="ＭＳ ゴシック"/>
      <color rgb="00000000"/>
      <sz val="9"/>
    </font>
    <font>
      <name val="ＭＳ ゴシック"/>
      <b val="1"/>
      <color rgb="00000000"/>
      <sz val="9"/>
    </font>
    <font>
      <name val="ＭＳ ゴシック"/>
      <color rgb="00000000"/>
      <sz val="8"/>
    </font>
  </fonts>
  <fills count="2">
    <fill>
      <patternFill/>
    </fill>
    <fill>
      <patternFill patternType="gray125"/>
    </fill>
  </fills>
  <borders count="12">
    <border>
      <left/>
      <right/>
      <top/>
      <bottom/>
      <diagonal/>
    </border>
    <border>
      <left style="thin">
        <color rgb="00000000"/>
      </left>
      <right/>
      <top/>
      <bottom/>
      <diagonal/>
    </border>
    <border>
      <left style="thin">
        <color rgb="00000000"/>
      </left>
      <right style="thin">
        <color rgb="00000000"/>
      </right>
      <top/>
      <bottom/>
      <diagonal/>
    </border>
    <border>
      <left style="thin">
        <color rgb="00000000"/>
      </left>
      <right style="thin">
        <color rgb="00000000"/>
      </right>
      <top style="thin">
        <color rgb="00000000"/>
      </top>
      <bottom/>
      <diagonal/>
    </border>
    <border>
      <left style="thin">
        <color rgb="00000000"/>
      </left>
      <right style="thin">
        <color rgb="00000000"/>
      </right>
      <top style="thin">
        <color rgb="00000000"/>
      </top>
      <bottom style="thin">
        <color rgb="00000000"/>
      </bottom>
      <diagonal/>
    </border>
    <border>
      <left/>
      <right style="thin">
        <color rgb="00000000"/>
      </right>
      <top/>
      <bottom/>
      <diagonal/>
    </border>
    <border>
      <left style="thin">
        <color rgb="00000000"/>
      </left>
      <right/>
      <top style="thin">
        <color rgb="00000000"/>
      </top>
      <bottom/>
      <diagonal/>
    </border>
    <border>
      <left/>
      <right/>
      <top style="thin">
        <color rgb="00000000"/>
      </top>
      <bottom/>
      <diagonal/>
    </border>
    <border>
      <left/>
      <right style="thin">
        <color rgb="00000000"/>
      </right>
      <top style="thin">
        <color rgb="00000000"/>
      </top>
      <bottom/>
      <diagonal/>
    </border>
    <border>
      <left style="thin">
        <color rgb="00000000"/>
      </left>
      <right/>
      <top style="thin">
        <color rgb="00000000"/>
      </top>
      <bottom style="thin">
        <color rgb="00000000"/>
      </bottom>
      <diagonal/>
    </border>
    <border>
      <left/>
      <right/>
      <top style="thin">
        <color rgb="00000000"/>
      </top>
      <bottom style="thin">
        <color rgb="00000000"/>
      </bottom>
      <diagonal/>
    </border>
    <border>
      <left/>
      <right style="thin">
        <color rgb="00000000"/>
      </right>
      <top style="thin">
        <color rgb="00000000"/>
      </top>
      <bottom style="thin">
        <color rgb="00000000"/>
      </bottom>
      <diagonal/>
    </border>
  </borders>
  <cellStyleXfs count="1">
    <xf numFmtId="0" fontId="1" fillId="0" borderId="0"/>
  </cellStyleXfs>
  <cellXfs count="13">
    <xf numFmtId="0" fontId="0" fillId="0" borderId="0" pivotButton="0" quotePrefix="0" xfId="0"/>
    <xf numFmtId="0" fontId="2" fillId="0" borderId="0" applyAlignment="1" pivotButton="0" quotePrefix="0" xfId="0">
      <alignment horizontal="center" vertical="center" wrapText="1"/>
    </xf>
    <xf numFmtId="0" fontId="3" fillId="0" borderId="4" applyAlignment="1" pivotButton="0" quotePrefix="0" xfId="0">
      <alignment horizontal="center" vertical="center" wrapText="1"/>
    </xf>
    <xf numFmtId="0" fontId="3" fillId="0" borderId="9" applyAlignment="1" pivotButton="0" quotePrefix="0" xfId="0">
      <alignment horizontal="center" vertical="center" wrapText="1"/>
    </xf>
    <xf numFmtId="0" fontId="0" fillId="0" borderId="10" pivotButton="0" quotePrefix="0" xfId="0"/>
    <xf numFmtId="0" fontId="0" fillId="0" borderId="11" pivotButton="0" quotePrefix="0" xfId="0"/>
    <xf numFmtId="0" fontId="4" fillId="0" borderId="9" applyAlignment="1" pivotButton="0" quotePrefix="0" xfId="0">
      <alignment horizontal="center" vertical="center" wrapText="1"/>
    </xf>
    <xf numFmtId="164" fontId="3" fillId="0" borderId="9" applyAlignment="1" pivotButton="0" quotePrefix="0" xfId="0">
      <alignment horizontal="right" vertical="center" wrapText="1"/>
    </xf>
    <xf numFmtId="164" fontId="3" fillId="0" borderId="4" applyAlignment="1" pivotButton="0" quotePrefix="0" xfId="0">
      <alignment horizontal="right" vertical="center" wrapText="1"/>
    </xf>
    <xf numFmtId="0" fontId="3" fillId="0" borderId="9" applyAlignment="1" pivotButton="0" quotePrefix="0" xfId="0">
      <alignment horizontal="left" vertical="center" wrapText="1"/>
    </xf>
    <xf numFmtId="0" fontId="3" fillId="0" borderId="0" applyAlignment="1" pivotButton="0" quotePrefix="0" xfId="0">
      <alignment horizontal="center" vertical="center" wrapText="1"/>
    </xf>
    <xf numFmtId="3" fontId="5" fillId="0" borderId="4" applyAlignment="1" pivotButton="0" quotePrefix="0" xfId="0">
      <alignment horizontal="center" vertical="center" wrapText="1"/>
    </xf>
    <xf numFmtId="0" fontId="5" fillId="0" borderId="0"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omments/comment1.xml><?xml version="1.0" encoding="utf-8"?>
<comments xmlns="http://schemas.openxmlformats.org/spreadsheetml/2006/main">
  <authors>
    <author>記入の手引</author>
  </authors>
  <commentList>
    <comment ref="B2" authorId="0" shapeId="0">
      <text>
        <t>給与を支払う会社名を入力します。</t>
      </text>
    </comment>
    <comment ref="J2" authorId="0" shapeId="0">
      <text>
        <t>計算対象の本人の氏名を入力します。</t>
      </text>
    </comment>
    <comment ref="E5" authorId="0" shapeId="0">
      <text>
        <t>本年分の年間合計額を円単位で入力します。前年の過不足精算分は含めません。前職分も必要に応じて含めます。</t>
      </text>
    </comment>
    <comment ref="I5" authorId="0" shapeId="0">
      <text>
        <t>本年分の年間合計額を円単位で入力します。前年の過不足精算分は含めません。前職分も必要に応じて含めます。</t>
      </text>
    </comment>
    <comment ref="O5" authorId="0" shapeId="0">
      <text>
        <t>本年分の年間合計額を円単位で入力します。前年の過不足精算分は含めません。前職分も必要に応じて含めます。</t>
      </text>
    </comment>
    <comment ref="E6" authorId="0" shapeId="0">
      <text>
        <t>本年分の年間合計額を円単位で入力します。前年の過不足精算分は含めません。前職分も必要に応じて含めます。</t>
      </text>
    </comment>
    <comment ref="I6" authorId="0" shapeId="0">
      <text>
        <t>本年分の年間合計額を円単位で入力します。前年の過不足精算分は含めません。前職分も必要に応じて含めます。</t>
      </text>
    </comment>
    <comment ref="O6" authorId="0" shapeId="0">
      <text>
        <t>本年分の年間合計額を円単位で入力します。前年の過不足精算分は含めません。前職分も必要に応じて含めます。</t>
      </text>
    </comment>
    <comment ref="L13" authorId="0" shapeId="0">
      <text>
        <t>確認済みの申告書の控除額を円単位で転記します。該当しない場合は0を入力します。</t>
      </text>
    </comment>
    <comment ref="L14" authorId="0" shapeId="0">
      <text>
        <t>確認済みの申告書の控除額を円単位で転記します。該当しない場合は0を入力します。</t>
      </text>
    </comment>
    <comment ref="L15" authorId="0" shapeId="0">
      <text>
        <t>確認済みの申告書の控除額を円単位で転記します。該当しない場合は0を入力します。</t>
      </text>
    </comment>
    <comment ref="L16" authorId="0" shapeId="0">
      <text>
        <t>確認済みの申告書の控除額を円単位で転記します。該当しない場合は0を入力します。</t>
      </text>
    </comment>
    <comment ref="L17" authorId="0" shapeId="0">
      <text>
        <t>確認済みの申告書の控除額を円単位で転記します。該当しない場合は0を入力します。</t>
      </text>
    </comment>
    <comment ref="L18" authorId="0" shapeId="0">
      <text>
        <t>確認済みの申告書の控除額を円単位で転記します。該当しない場合は0を入力します。</t>
      </text>
    </comment>
    <comment ref="L24" authorId="0" shapeId="0">
      <text>
        <t>確認済みの申告書の控除額を円単位で転記します。該当しない場合は0を入力します。</t>
      </text>
    </comment>
    <comment ref="K31" authorId="0" shapeId="0">
      <text>
        <t>確認済みの所得金額調整控除申告書に基づき有・無を選択します。給与850万円超で本人が特別障害者、23歳未満の扶養親族がいる等の要件を確認します。</t>
      </text>
    </comment>
    <comment ref="C32" authorId="0" shapeId="0">
      <text>
        <t>扶養控除等申告書で確定した扶養控除額の合計を円で入力します。配偶者控除・特定親族特別控除・基礎控除は含めません。</t>
      </text>
    </comment>
    <comment ref="N32" authorId="0" shapeId="0">
      <text>
        <t>障害者・寡婦・ひとり親・勤労学生の控除額の合計を円で入力します。本人の所得要件も確認してください。</t>
      </text>
    </comment>
    <comment ref="K33" authorId="0" shapeId="0">
      <text>
        <t>基礎控除申告書の給与所得以外の所得の合計額を入力します。収入ではなく所得です。ない場合は0。給与・年金双方の所得金額調整控除や損益通算が必要な場合はこの表の対象外です。</t>
      </text>
    </comment>
  </commentList>
</comments>
</file>

<file path=xl/comments/comment2.xml><?xml version="1.0" encoding="utf-8"?>
<comments xmlns="http://schemas.openxmlformats.org/spreadsheetml/2006/main">
  <authors>
    <author>記入の手引</author>
  </authors>
  <commentList>
    <comment ref="B2" authorId="0" shapeId="0">
      <text>
        <t>給与を支払う会社名を入力します。</t>
      </text>
    </comment>
    <comment ref="J2" authorId="0" shapeId="0">
      <text>
        <t>計算対象の本人の氏名を入力します。</t>
      </text>
    </comment>
    <comment ref="E5" authorId="0" shapeId="0">
      <text>
        <t>本年分の年間合計額を円単位で入力します。前年の過不足精算分は含めません。前職分も必要に応じて含めます。</t>
      </text>
    </comment>
    <comment ref="I5" authorId="0" shapeId="0">
      <text>
        <t>本年分の年間合計額を円単位で入力します。前年の過不足精算分は含めません。前職分も必要に応じて含めます。</t>
      </text>
    </comment>
    <comment ref="O5" authorId="0" shapeId="0">
      <text>
        <t>本年分の年間合計額を円単位で入力します。前年の過不足精算分は含めません。前職分も必要に応じて含めます。</t>
      </text>
    </comment>
    <comment ref="E6" authorId="0" shapeId="0">
      <text>
        <t>本年分の年間合計額を円単位で入力します。前年の過不足精算分は含めません。前職分も必要に応じて含めます。</t>
      </text>
    </comment>
    <comment ref="I6" authorId="0" shapeId="0">
      <text>
        <t>本年分の年間合計額を円単位で入力します。前年の過不足精算分は含めません。前職分も必要に応じて含めます。</t>
      </text>
    </comment>
    <comment ref="O6" authorId="0" shapeId="0">
      <text>
        <t>本年分の年間合計額を円単位で入力します。前年の過不足精算分は含めません。前職分も必要に応じて含めます。</t>
      </text>
    </comment>
    <comment ref="L13" authorId="0" shapeId="0">
      <text>
        <t>確認済みの申告書の控除額を円単位で転記します。該当しない場合は0を入力します。</t>
      </text>
    </comment>
    <comment ref="L14" authorId="0" shapeId="0">
      <text>
        <t>確認済みの申告書の控除額を円単位で転記します。該当しない場合は0を入力します。</t>
      </text>
    </comment>
    <comment ref="L15" authorId="0" shapeId="0">
      <text>
        <t>確認済みの申告書の控除額を円単位で転記します。該当しない場合は0を入力します。</t>
      </text>
    </comment>
    <comment ref="L16" authorId="0" shapeId="0">
      <text>
        <t>確認済みの申告書の控除額を円単位で転記します。該当しない場合は0を入力します。</t>
      </text>
    </comment>
    <comment ref="L17" authorId="0" shapeId="0">
      <text>
        <t>確認済みの申告書の控除額を円単位で転記します。該当しない場合は0を入力します。</t>
      </text>
    </comment>
    <comment ref="L18" authorId="0" shapeId="0">
      <text>
        <t>確認済みの申告書の控除額を円単位で転記します。該当しない場合は0を入力します。</t>
      </text>
    </comment>
    <comment ref="L24" authorId="0" shapeId="0">
      <text>
        <t>確認済みの申告書の控除額を円単位で転記します。該当しない場合は0を入力します。</t>
      </text>
    </comment>
    <comment ref="K31" authorId="0" shapeId="0">
      <text>
        <t>確認済みの所得金額調整控除申告書に基づき有・無を選択します。給与850万円超で本人が特別障害者、23歳未満の扶養親族がいる等の要件を確認します。</t>
      </text>
    </comment>
    <comment ref="C32" authorId="0" shapeId="0">
      <text>
        <t>扶養控除等申告書で確定した扶養控除額の合計を円で入力します。配偶者控除・特定親族特別控除・基礎控除は含めません。</t>
      </text>
    </comment>
    <comment ref="N32" authorId="0" shapeId="0">
      <text>
        <t>障害者・寡婦・ひとり親・勤労学生の控除額の合計を円で入力します。本人の所得要件も確認してください。</t>
      </text>
    </comment>
    <comment ref="K33" authorId="0" shapeId="0">
      <text>
        <t>基礎控除申告書の給与所得以外の所得の合計額を入力します。収入ではなく所得です。ない場合は0。給与・年金双方の所得金額調整控除や損益通算が必要な場合はこの表の対象外です。</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0"/>
  </sheetPr>
  <dimension ref="A1:O38"/>
  <sheetViews>
    <sheetView showGridLines="0" zoomScale="120" workbookViewId="0">
      <selection activeCell="A1" sqref="A1"/>
    </sheetView>
  </sheetViews>
  <sheetFormatPr baseColWidth="8" defaultRowHeight="15"/>
  <cols>
    <col width="12.66666666666666" customWidth="1" min="1" max="1"/>
    <col width="14.47619047619048" customWidth="1" min="2" max="2"/>
    <col width="3.619047619047619" customWidth="1" min="3" max="3"/>
    <col width="3.980952380952381" customWidth="1" min="4" max="4"/>
    <col width="10.4952380952381" customWidth="1" min="5" max="5"/>
    <col width="5.428571428571429" customWidth="1" min="6" max="6"/>
    <col width="1.80952380952381" customWidth="1" min="7" max="7"/>
    <col width="2.171428571428571" customWidth="1" min="8" max="8"/>
    <col width="6.876190476190476" customWidth="1" min="9" max="9"/>
    <col width="1.80952380952381" customWidth="1" min="10" max="10"/>
    <col width="5.428571428571429" customWidth="1" min="11" max="11"/>
    <col width="1.80952380952381" customWidth="1" min="12" max="12"/>
    <col width="1.80952380952381" customWidth="1" min="13" max="13"/>
    <col width="2.171428571428571" customWidth="1" min="14" max="14"/>
    <col width="15.92380952380952" customWidth="1" min="15" max="15"/>
  </cols>
  <sheetData>
    <row r="1" ht="30" customHeight="1">
      <c r="A1" s="1" t="inlineStr">
        <is>
          <t>令和8年分　年末調整の計算表</t>
        </is>
      </c>
    </row>
    <row r="2" ht="22" customHeight="1">
      <c r="A2" s="2" t="inlineStr">
        <is>
          <t>給与支払者</t>
        </is>
      </c>
      <c r="B2" s="3" t="n"/>
      <c r="C2" s="4" t="n"/>
      <c r="D2" s="4" t="n"/>
      <c r="E2" s="4" t="n"/>
      <c r="F2" s="4" t="n"/>
      <c r="G2" s="5" t="n"/>
      <c r="H2" s="3" t="inlineStr">
        <is>
          <t>氏名</t>
        </is>
      </c>
      <c r="I2" s="5" t="n"/>
      <c r="J2" s="3" t="n"/>
      <c r="K2" s="4" t="n"/>
      <c r="L2" s="4" t="n"/>
      <c r="M2" s="4" t="n"/>
      <c r="N2" s="4" t="n"/>
      <c r="O2" s="5" t="n"/>
    </row>
    <row r="3" ht="4" customHeight="1"/>
    <row r="4" ht="22" customHeight="1">
      <c r="A4" s="6" t="inlineStr">
        <is>
          <t>区分</t>
        </is>
      </c>
      <c r="B4" s="4" t="n"/>
      <c r="C4" s="5" t="n"/>
      <c r="D4" s="6" t="inlineStr">
        <is>
          <t>金額（円）</t>
        </is>
      </c>
      <c r="E4" s="4" t="n"/>
      <c r="F4" s="5" t="n"/>
      <c r="G4" s="6" t="inlineStr">
        <is>
          <t>社会保険料等（円）</t>
        </is>
      </c>
      <c r="H4" s="4" t="n"/>
      <c r="I4" s="4" t="n"/>
      <c r="J4" s="4" t="n"/>
      <c r="K4" s="4" t="n"/>
      <c r="L4" s="5" t="n"/>
      <c r="M4" s="6" t="inlineStr">
        <is>
          <t>徴収税額（円）</t>
        </is>
      </c>
      <c r="N4" s="4" t="n"/>
      <c r="O4" s="5" t="n"/>
    </row>
    <row r="5" ht="24" customHeight="1">
      <c r="A5" s="3" t="inlineStr">
        <is>
          <t>給料・手当等</t>
        </is>
      </c>
      <c r="B5" s="4" t="n"/>
      <c r="C5" s="5" t="n"/>
      <c r="D5" s="2" t="inlineStr">
        <is>
          <t>①</t>
        </is>
      </c>
      <c r="E5" s="7" t="n"/>
      <c r="F5" s="5" t="n"/>
      <c r="G5" s="3" t="inlineStr">
        <is>
          <t>②</t>
        </is>
      </c>
      <c r="H5" s="5" t="n"/>
      <c r="I5" s="7" t="n"/>
      <c r="J5" s="4" t="n"/>
      <c r="K5" s="4" t="n"/>
      <c r="L5" s="5" t="n"/>
      <c r="M5" s="3" t="inlineStr">
        <is>
          <t>③</t>
        </is>
      </c>
      <c r="N5" s="5" t="n"/>
      <c r="O5" s="8" t="n"/>
    </row>
    <row r="6" ht="24" customHeight="1">
      <c r="A6" s="3" t="inlineStr">
        <is>
          <t>賞与等</t>
        </is>
      </c>
      <c r="B6" s="4" t="n"/>
      <c r="C6" s="5" t="n"/>
      <c r="D6" s="2" t="inlineStr">
        <is>
          <t>④</t>
        </is>
      </c>
      <c r="E6" s="7" t="n"/>
      <c r="F6" s="5" t="n"/>
      <c r="G6" s="3" t="inlineStr">
        <is>
          <t>⑤</t>
        </is>
      </c>
      <c r="H6" s="5" t="n"/>
      <c r="I6" s="7" t="n"/>
      <c r="J6" s="4" t="n"/>
      <c r="K6" s="4" t="n"/>
      <c r="L6" s="5" t="n"/>
      <c r="M6" s="3" t="inlineStr">
        <is>
          <t>⑥</t>
        </is>
      </c>
      <c r="N6" s="5" t="n"/>
      <c r="O6" s="8" t="n"/>
    </row>
    <row r="7" ht="24" customHeight="1">
      <c r="A7" s="3" t="inlineStr">
        <is>
          <t>計</t>
        </is>
      </c>
      <c r="B7" s="4" t="n"/>
      <c r="C7" s="5" t="n"/>
      <c r="D7" s="2" t="inlineStr">
        <is>
          <t>⑦</t>
        </is>
      </c>
      <c r="E7" s="7">
        <f>IF(COUNT(E5,E6)=0,"",SUM(E5,E6))</f>
        <v/>
      </c>
      <c r="F7" s="5" t="n"/>
      <c r="G7" s="3" t="inlineStr">
        <is>
          <t>⑫へ集計</t>
        </is>
      </c>
      <c r="H7" s="4" t="n"/>
      <c r="I7" s="4" t="n"/>
      <c r="J7" s="4" t="n"/>
      <c r="K7" s="4" t="n"/>
      <c r="L7" s="5" t="n"/>
      <c r="M7" s="3" t="inlineStr">
        <is>
          <t>⑧</t>
        </is>
      </c>
      <c r="N7" s="5" t="n"/>
      <c r="O7" s="8">
        <f>IF(COUNT(O5,O6)=0,"",SUM(O5,O6))</f>
        <v/>
      </c>
    </row>
    <row r="8" ht="4" customHeight="1"/>
    <row r="9" ht="23" customHeight="1">
      <c r="A9" s="9" t="inlineStr">
        <is>
          <t xml:space="preserve"> 給与所得控除後の給与等の金額</t>
        </is>
      </c>
      <c r="B9" s="4" t="n"/>
      <c r="C9" s="4" t="n"/>
      <c r="D9" s="4" t="n"/>
      <c r="E9" s="4" t="n"/>
      <c r="F9" s="4" t="n"/>
      <c r="G9" s="4" t="n"/>
      <c r="H9" s="4" t="n"/>
      <c r="I9" s="4" t="n"/>
      <c r="J9" s="5" t="n"/>
      <c r="K9" s="2" t="inlineStr">
        <is>
          <t>⑨</t>
        </is>
      </c>
      <c r="L9" s="7">
        <f>IF(OR(E7="",E7&lt;=0),"",IF(E7&gt;20000000,"",IF(E7&lt;741000,0,IF(E7&lt;2191000,E7-740000,IF(E7&lt;6600000,VLOOKUP(E7,'表'!$A$4:$C$1106,3,TRUE),IF(E7&lt;8500000,ROUNDDOWN(E7*9/10,0)-1100000,E7-1950000))))))</f>
        <v/>
      </c>
      <c r="M9" s="4" t="n"/>
      <c r="N9" s="4" t="n"/>
      <c r="O9" s="5" t="n"/>
    </row>
    <row r="10" ht="28" customHeight="1">
      <c r="A10" s="9" t="inlineStr">
        <is>
          <t xml:space="preserve"> 所得金額調整控除額
 （1円未満切上げ・最高150,000円）</t>
        </is>
      </c>
      <c r="B10" s="4" t="n"/>
      <c r="C10" s="4" t="n"/>
      <c r="D10" s="4" t="n"/>
      <c r="E10" s="4" t="n"/>
      <c r="F10" s="4" t="n"/>
      <c r="G10" s="4" t="n"/>
      <c r="H10" s="4" t="n"/>
      <c r="I10" s="4" t="n"/>
      <c r="J10" s="5" t="n"/>
      <c r="K10" s="2" t="inlineStr">
        <is>
          <t>⑩</t>
        </is>
      </c>
      <c r="L10" s="7">
        <f>IF(L9="","",IF(K31="有",ROUNDUP(MAX(0,MIN(E7,10000000)-8500000)/10,0),0))</f>
        <v/>
      </c>
      <c r="M10" s="4" t="n"/>
      <c r="N10" s="4" t="n"/>
      <c r="O10" s="5" t="n"/>
    </row>
    <row r="11" ht="28" customHeight="1">
      <c r="A11" s="9" t="inlineStr">
        <is>
          <t xml:space="preserve"> 給与所得控除後の給与等の金額（調整控除後）
 （⑨－⑩）</t>
        </is>
      </c>
      <c r="B11" s="4" t="n"/>
      <c r="C11" s="4" t="n"/>
      <c r="D11" s="4" t="n"/>
      <c r="E11" s="4" t="n"/>
      <c r="F11" s="4" t="n"/>
      <c r="G11" s="4" t="n"/>
      <c r="H11" s="4" t="n"/>
      <c r="I11" s="4" t="n"/>
      <c r="J11" s="5" t="n"/>
      <c r="K11" s="2" t="inlineStr">
        <is>
          <t>⑪</t>
        </is>
      </c>
      <c r="L11" s="7">
        <f>IF(L9="","",MAX(0,L9-SUM(L10)))</f>
        <v/>
      </c>
      <c r="M11" s="4" t="n"/>
      <c r="N11" s="4" t="n"/>
      <c r="O11" s="5" t="n"/>
    </row>
    <row r="12" ht="23" customHeight="1">
      <c r="A12" s="9" t="inlineStr">
        <is>
          <t xml:space="preserve"> 給与等からの控除分（②＋⑤）</t>
        </is>
      </c>
      <c r="B12" s="4" t="n"/>
      <c r="C12" s="4" t="n"/>
      <c r="D12" s="4" t="n"/>
      <c r="E12" s="4" t="n"/>
      <c r="F12" s="4" t="n"/>
      <c r="G12" s="4" t="n"/>
      <c r="H12" s="4" t="n"/>
      <c r="I12" s="4" t="n"/>
      <c r="J12" s="5" t="n"/>
      <c r="K12" s="2" t="inlineStr">
        <is>
          <t>⑫</t>
        </is>
      </c>
      <c r="L12" s="7">
        <f>IF(COUNT(I5,I6)=0,"",SUM(I5,I6))</f>
        <v/>
      </c>
      <c r="M12" s="4" t="n"/>
      <c r="N12" s="4" t="n"/>
      <c r="O12" s="5" t="n"/>
    </row>
    <row r="13" ht="23" customHeight="1">
      <c r="A13" s="9" t="inlineStr">
        <is>
          <t xml:space="preserve"> 申告による社会保険料の控除分</t>
        </is>
      </c>
      <c r="B13" s="4" t="n"/>
      <c r="C13" s="4" t="n"/>
      <c r="D13" s="4" t="n"/>
      <c r="E13" s="4" t="n"/>
      <c r="F13" s="4" t="n"/>
      <c r="G13" s="4" t="n"/>
      <c r="H13" s="4" t="n"/>
      <c r="I13" s="4" t="n"/>
      <c r="J13" s="5" t="n"/>
      <c r="K13" s="2" t="inlineStr">
        <is>
          <t>⑬</t>
        </is>
      </c>
      <c r="L13" s="7" t="n"/>
      <c r="M13" s="4" t="n"/>
      <c r="N13" s="4" t="n"/>
      <c r="O13" s="5" t="n"/>
    </row>
    <row r="14" ht="23" customHeight="1">
      <c r="A14" s="9" t="inlineStr">
        <is>
          <t xml:space="preserve"> 申告による小規模企業共済等掛金の控除分</t>
        </is>
      </c>
      <c r="B14" s="4" t="n"/>
      <c r="C14" s="4" t="n"/>
      <c r="D14" s="4" t="n"/>
      <c r="E14" s="4" t="n"/>
      <c r="F14" s="4" t="n"/>
      <c r="G14" s="4" t="n"/>
      <c r="H14" s="4" t="n"/>
      <c r="I14" s="4" t="n"/>
      <c r="J14" s="5" t="n"/>
      <c r="K14" s="2" t="inlineStr">
        <is>
          <t>⑭</t>
        </is>
      </c>
      <c r="L14" s="7" t="n"/>
      <c r="M14" s="4" t="n"/>
      <c r="N14" s="4" t="n"/>
      <c r="O14" s="5" t="n"/>
    </row>
    <row r="15" ht="23" customHeight="1">
      <c r="A15" s="9" t="inlineStr">
        <is>
          <t xml:space="preserve"> 生命保険料の控除額</t>
        </is>
      </c>
      <c r="B15" s="4" t="n"/>
      <c r="C15" s="4" t="n"/>
      <c r="D15" s="4" t="n"/>
      <c r="E15" s="4" t="n"/>
      <c r="F15" s="4" t="n"/>
      <c r="G15" s="4" t="n"/>
      <c r="H15" s="4" t="n"/>
      <c r="I15" s="4" t="n"/>
      <c r="J15" s="5" t="n"/>
      <c r="K15" s="2" t="inlineStr">
        <is>
          <t>⑮</t>
        </is>
      </c>
      <c r="L15" s="7" t="n"/>
      <c r="M15" s="4" t="n"/>
      <c r="N15" s="4" t="n"/>
      <c r="O15" s="5" t="n"/>
    </row>
    <row r="16" ht="23" customHeight="1">
      <c r="A16" s="9" t="inlineStr">
        <is>
          <t xml:space="preserve"> 地震保険料の控除額</t>
        </is>
      </c>
      <c r="B16" s="4" t="n"/>
      <c r="C16" s="4" t="n"/>
      <c r="D16" s="4" t="n"/>
      <c r="E16" s="4" t="n"/>
      <c r="F16" s="4" t="n"/>
      <c r="G16" s="4" t="n"/>
      <c r="H16" s="4" t="n"/>
      <c r="I16" s="4" t="n"/>
      <c r="J16" s="5" t="n"/>
      <c r="K16" s="2" t="inlineStr">
        <is>
          <t>⑯</t>
        </is>
      </c>
      <c r="L16" s="7" t="n"/>
      <c r="M16" s="4" t="n"/>
      <c r="N16" s="4" t="n"/>
      <c r="O16" s="5" t="n"/>
    </row>
    <row r="17" ht="23" customHeight="1">
      <c r="A17" s="9" t="inlineStr">
        <is>
          <t xml:space="preserve"> 配偶者（特別）控除額</t>
        </is>
      </c>
      <c r="B17" s="4" t="n"/>
      <c r="C17" s="4" t="n"/>
      <c r="D17" s="4" t="n"/>
      <c r="E17" s="4" t="n"/>
      <c r="F17" s="4" t="n"/>
      <c r="G17" s="4" t="n"/>
      <c r="H17" s="4" t="n"/>
      <c r="I17" s="4" t="n"/>
      <c r="J17" s="5" t="n"/>
      <c r="K17" s="2" t="inlineStr">
        <is>
          <t>⑰</t>
        </is>
      </c>
      <c r="L17" s="7" t="n"/>
      <c r="M17" s="4" t="n"/>
      <c r="N17" s="4" t="n"/>
      <c r="O17" s="5" t="n"/>
    </row>
    <row r="18" ht="23" customHeight="1">
      <c r="A18" s="9" t="inlineStr">
        <is>
          <t xml:space="preserve"> 特定親族特別控除額</t>
        </is>
      </c>
      <c r="B18" s="4" t="n"/>
      <c r="C18" s="4" t="n"/>
      <c r="D18" s="4" t="n"/>
      <c r="E18" s="4" t="n"/>
      <c r="F18" s="4" t="n"/>
      <c r="G18" s="4" t="n"/>
      <c r="H18" s="4" t="n"/>
      <c r="I18" s="4" t="n"/>
      <c r="J18" s="5" t="n"/>
      <c r="K18" s="2" t="inlineStr">
        <is>
          <t>⑱</t>
        </is>
      </c>
      <c r="L18" s="7" t="n"/>
      <c r="M18" s="4" t="n"/>
      <c r="N18" s="4" t="n"/>
      <c r="O18" s="5" t="n"/>
    </row>
    <row r="19" ht="23" customHeight="1">
      <c r="A19" s="9" t="inlineStr">
        <is>
          <t xml:space="preserve"> 扶養控除額及び障害者等の控除額の合計額</t>
        </is>
      </c>
      <c r="B19" s="4" t="n"/>
      <c r="C19" s="4" t="n"/>
      <c r="D19" s="4" t="n"/>
      <c r="E19" s="4" t="n"/>
      <c r="F19" s="4" t="n"/>
      <c r="G19" s="4" t="n"/>
      <c r="H19" s="4" t="n"/>
      <c r="I19" s="4" t="n"/>
      <c r="J19" s="5" t="n"/>
      <c r="K19" s="2" t="inlineStr">
        <is>
          <t>⑲</t>
        </is>
      </c>
      <c r="L19" s="7">
        <f>IF(COUNT(C32,N32)=0,"",SUM(C32,N32))</f>
        <v/>
      </c>
      <c r="M19" s="4" t="n"/>
      <c r="N19" s="4" t="n"/>
      <c r="O19" s="5" t="n"/>
    </row>
    <row r="20" ht="23" customHeight="1">
      <c r="A20" s="9" t="inlineStr">
        <is>
          <t xml:space="preserve"> 基礎控除額</t>
        </is>
      </c>
      <c r="B20" s="4" t="n"/>
      <c r="C20" s="4" t="n"/>
      <c r="D20" s="4" t="n"/>
      <c r="E20" s="4" t="n"/>
      <c r="F20" s="4" t="n"/>
      <c r="G20" s="4" t="n"/>
      <c r="H20" s="4" t="n"/>
      <c r="I20" s="4" t="n"/>
      <c r="J20" s="5" t="n"/>
      <c r="K20" s="2" t="inlineStr">
        <is>
          <t>⑳</t>
        </is>
      </c>
      <c r="L20" s="7">
        <f>IF(K34="","",IF(K34&lt;=4890000,1040000,IF(K34&lt;=6550000,670000,IF(K34&lt;=23500000,620000,IF(K34&lt;=24000000,480000,IF(K34&lt;=24500000,320000,IF(K34&lt;=25000000,160000,0)))))))</f>
        <v/>
      </c>
      <c r="M20" s="4" t="n"/>
      <c r="N20" s="4" t="n"/>
      <c r="O20" s="5" t="n"/>
    </row>
    <row r="21" ht="28" customHeight="1">
      <c r="A21" s="9" t="inlineStr">
        <is>
          <t xml:space="preserve"> 所得控除額の合計額
 （⑫～⑳の合計）</t>
        </is>
      </c>
      <c r="B21" s="4" t="n"/>
      <c r="C21" s="4" t="n"/>
      <c r="D21" s="4" t="n"/>
      <c r="E21" s="4" t="n"/>
      <c r="F21" s="4" t="n"/>
      <c r="G21" s="4" t="n"/>
      <c r="H21" s="4" t="n"/>
      <c r="I21" s="4" t="n"/>
      <c r="J21" s="5" t="n"/>
      <c r="K21" s="2" t="inlineStr">
        <is>
          <t>㉑</t>
        </is>
      </c>
      <c r="L21" s="7">
        <f>IF(L11="","",SUM(L12,L13,L14,L15,L16,L17,L18,L19,L20))</f>
        <v/>
      </c>
      <c r="M21" s="4" t="n"/>
      <c r="N21" s="4" t="n"/>
      <c r="O21" s="5" t="n"/>
    </row>
    <row r="22" ht="28" customHeight="1">
      <c r="A22" s="9" t="inlineStr">
        <is>
          <t xml:space="preserve"> 差引課税給与所得金額
 （⑪－㉑・1,000円未満切捨て）</t>
        </is>
      </c>
      <c r="B22" s="4" t="n"/>
      <c r="C22" s="4" t="n"/>
      <c r="D22" s="4" t="n"/>
      <c r="E22" s="4" t="n"/>
      <c r="F22" s="4" t="n"/>
      <c r="G22" s="4" t="n"/>
      <c r="H22" s="4" t="n"/>
      <c r="I22" s="4" t="n"/>
      <c r="J22" s="5" t="n"/>
      <c r="K22" s="2" t="inlineStr">
        <is>
          <t>㉒</t>
        </is>
      </c>
      <c r="L22" s="7">
        <f>IF(L11="","",ROUNDDOWN(MAX(0,L11-SUM(L21)),-3))</f>
        <v/>
      </c>
      <c r="M22" s="4" t="n"/>
      <c r="N22" s="4" t="n"/>
      <c r="O22" s="5" t="n"/>
    </row>
    <row r="23" ht="23" customHeight="1">
      <c r="A23" s="9" t="inlineStr">
        <is>
          <t xml:space="preserve"> 算出所得税額</t>
        </is>
      </c>
      <c r="B23" s="4" t="n"/>
      <c r="C23" s="4" t="n"/>
      <c r="D23" s="4" t="n"/>
      <c r="E23" s="4" t="n"/>
      <c r="F23" s="4" t="n"/>
      <c r="G23" s="4" t="n"/>
      <c r="H23" s="4" t="n"/>
      <c r="I23" s="4" t="n"/>
      <c r="J23" s="5" t="n"/>
      <c r="K23" s="2" t="inlineStr">
        <is>
          <t>㉓</t>
        </is>
      </c>
      <c r="L23" s="7">
        <f>IF(L22="","",IF(L22&gt;18050000,"",MAX(0,ROUNDDOWN(L22*VLOOKUP(L22,'表'!$E$4:$G$9,2,TRUE)/100,0)-VLOOKUP(L22,'表'!$E$4:$G$9,3,TRUE))))</f>
        <v/>
      </c>
      <c r="M23" s="4" t="n"/>
      <c r="N23" s="4" t="n"/>
      <c r="O23" s="5" t="n"/>
    </row>
    <row r="24" ht="23" customHeight="1">
      <c r="A24" s="9" t="inlineStr">
        <is>
          <t xml:space="preserve"> （特定増改築等）住宅借入金等特別控除額</t>
        </is>
      </c>
      <c r="B24" s="4" t="n"/>
      <c r="C24" s="4" t="n"/>
      <c r="D24" s="4" t="n"/>
      <c r="E24" s="4" t="n"/>
      <c r="F24" s="4" t="n"/>
      <c r="G24" s="4" t="n"/>
      <c r="H24" s="4" t="n"/>
      <c r="I24" s="4" t="n"/>
      <c r="J24" s="5" t="n"/>
      <c r="K24" s="2" t="inlineStr">
        <is>
          <t>㉔</t>
        </is>
      </c>
      <c r="L24" s="7" t="n"/>
      <c r="M24" s="4" t="n"/>
      <c r="N24" s="4" t="n"/>
      <c r="O24" s="5" t="n"/>
    </row>
    <row r="25" ht="28" customHeight="1">
      <c r="A25" s="9" t="inlineStr">
        <is>
          <t xml:space="preserve"> 年調所得税額
 （㉓－㉔・マイナスは0）</t>
        </is>
      </c>
      <c r="B25" s="4" t="n"/>
      <c r="C25" s="4" t="n"/>
      <c r="D25" s="4" t="n"/>
      <c r="E25" s="4" t="n"/>
      <c r="F25" s="4" t="n"/>
      <c r="G25" s="4" t="n"/>
      <c r="H25" s="4" t="n"/>
      <c r="I25" s="4" t="n"/>
      <c r="J25" s="5" t="n"/>
      <c r="K25" s="2" t="inlineStr">
        <is>
          <t>㉕</t>
        </is>
      </c>
      <c r="L25" s="7">
        <f>IF(L23="","",MAX(0,L23-SUM(L24)))</f>
        <v/>
      </c>
      <c r="M25" s="4" t="n"/>
      <c r="N25" s="4" t="n"/>
      <c r="O25" s="5" t="n"/>
    </row>
    <row r="26" ht="28" customHeight="1">
      <c r="A26" s="9" t="inlineStr">
        <is>
          <t xml:space="preserve"> 年調年税額
 （㉕×102.1％・100円未満切捨て）</t>
        </is>
      </c>
      <c r="B26" s="4" t="n"/>
      <c r="C26" s="4" t="n"/>
      <c r="D26" s="4" t="n"/>
      <c r="E26" s="4" t="n"/>
      <c r="F26" s="4" t="n"/>
      <c r="G26" s="4" t="n"/>
      <c r="H26" s="4" t="n"/>
      <c r="I26" s="4" t="n"/>
      <c r="J26" s="5" t="n"/>
      <c r="K26" s="2" t="inlineStr">
        <is>
          <t>㉖</t>
        </is>
      </c>
      <c r="L26" s="7">
        <f>IF(L25="","",ROUNDDOWN(L25*1021/1000,-2))</f>
        <v/>
      </c>
      <c r="M26" s="4" t="n"/>
      <c r="N26" s="4" t="n"/>
      <c r="O26" s="5" t="n"/>
    </row>
    <row r="27" ht="28" customHeight="1">
      <c r="A27" s="9" t="inlineStr">
        <is>
          <t xml:space="preserve"> 差引超過額又は不足額
 （㉖と⑧の差額）</t>
        </is>
      </c>
      <c r="B27" s="4" t="n"/>
      <c r="C27" s="4" t="n"/>
      <c r="D27" s="4" t="n"/>
      <c r="E27" s="4" t="n"/>
      <c r="F27" s="4" t="n"/>
      <c r="G27" s="4" t="n"/>
      <c r="H27" s="4" t="n"/>
      <c r="I27" s="4" t="n"/>
      <c r="J27" s="5" t="n"/>
      <c r="K27" s="2" t="inlineStr">
        <is>
          <t>㉗</t>
        </is>
      </c>
      <c r="L27" s="7">
        <f>IF(L26="","",MAX(L26-SUM(O7),SUM(O7)-L26))</f>
        <v/>
      </c>
      <c r="M27" s="4" t="n"/>
      <c r="N27" s="4" t="n"/>
      <c r="O27" s="5" t="n"/>
    </row>
    <row r="28" ht="9" customHeight="1"/>
    <row r="29" ht="23" customHeight="1">
      <c r="A29" s="6" t="inlineStr">
        <is>
          <t>㉗の区分</t>
        </is>
      </c>
      <c r="B29" s="4" t="n"/>
      <c r="C29" s="5" t="n"/>
      <c r="D29" s="6">
        <f>IF(L26="","",IF(SUM(O7)&gt;L26,"超過額（還付）",IF(SUM(O7)&lt;L26,"不足額（徴収）","過不足なし")))</f>
        <v/>
      </c>
      <c r="E29" s="4" t="n"/>
      <c r="F29" s="4" t="n"/>
      <c r="G29" s="4" t="n"/>
      <c r="H29" s="4" t="n"/>
      <c r="I29" s="4" t="n"/>
      <c r="J29" s="4" t="n"/>
      <c r="K29" s="4" t="n"/>
      <c r="L29" s="4" t="n"/>
      <c r="M29" s="4" t="n"/>
      <c r="N29" s="4" t="n"/>
      <c r="O29" s="5" t="n"/>
    </row>
    <row r="30" ht="4" customHeight="1"/>
    <row r="31" ht="22" customHeight="1">
      <c r="A31" s="9" t="inlineStr">
        <is>
          <t>所得金額調整控除の適用（有・無）</t>
        </is>
      </c>
      <c r="B31" s="4" t="n"/>
      <c r="C31" s="4" t="n"/>
      <c r="D31" s="4" t="n"/>
      <c r="E31" s="4" t="n"/>
      <c r="F31" s="4" t="n"/>
      <c r="G31" s="4" t="n"/>
      <c r="H31" s="4" t="n"/>
      <c r="I31" s="4" t="n"/>
      <c r="J31" s="5" t="n"/>
      <c r="K31" s="3" t="n"/>
      <c r="L31" s="4" t="n"/>
      <c r="M31" s="4" t="n"/>
      <c r="N31" s="4" t="n"/>
      <c r="O31" s="5" t="n"/>
    </row>
    <row r="32" ht="22" customHeight="1">
      <c r="A32" s="3" t="inlineStr">
        <is>
          <t>⑲の内訳：扶養控除額</t>
        </is>
      </c>
      <c r="B32" s="5" t="n"/>
      <c r="C32" s="7" t="n"/>
      <c r="D32" s="4" t="n"/>
      <c r="E32" s="5" t="n"/>
      <c r="F32" s="3" t="inlineStr">
        <is>
          <t>障害者等の控除額</t>
        </is>
      </c>
      <c r="G32" s="4" t="n"/>
      <c r="H32" s="4" t="n"/>
      <c r="I32" s="4" t="n"/>
      <c r="J32" s="4" t="n"/>
      <c r="K32" s="4" t="n"/>
      <c r="L32" s="4" t="n"/>
      <c r="M32" s="5" t="n"/>
      <c r="N32" s="7" t="n"/>
      <c r="O32" s="5" t="n"/>
    </row>
    <row r="33" ht="22" customHeight="1">
      <c r="A33" s="9" t="inlineStr">
        <is>
          <t>給与所得以外の合計所得金額（⑳の計算用）</t>
        </is>
      </c>
      <c r="B33" s="4" t="n"/>
      <c r="C33" s="4" t="n"/>
      <c r="D33" s="4" t="n"/>
      <c r="E33" s="4" t="n"/>
      <c r="F33" s="4" t="n"/>
      <c r="G33" s="4" t="n"/>
      <c r="H33" s="4" t="n"/>
      <c r="I33" s="4" t="n"/>
      <c r="J33" s="5" t="n"/>
      <c r="K33" s="7" t="n"/>
      <c r="L33" s="4" t="n"/>
      <c r="M33" s="4" t="n"/>
      <c r="N33" s="4" t="n"/>
      <c r="O33" s="5" t="n"/>
    </row>
    <row r="34" ht="22" customHeight="1">
      <c r="A34" s="9" t="inlineStr">
        <is>
          <t>本人の合計所得金額（⑪＋給与所得以外）</t>
        </is>
      </c>
      <c r="B34" s="4" t="n"/>
      <c r="C34" s="4" t="n"/>
      <c r="D34" s="4" t="n"/>
      <c r="E34" s="4" t="n"/>
      <c r="F34" s="4" t="n"/>
      <c r="G34" s="4" t="n"/>
      <c r="H34" s="4" t="n"/>
      <c r="I34" s="4" t="n"/>
      <c r="J34" s="5" t="n"/>
      <c r="K34" s="7">
        <f>IF(L11="","",SUM(L11,K33))</f>
        <v/>
      </c>
      <c r="L34" s="4" t="n"/>
      <c r="M34" s="4" t="n"/>
      <c r="N34" s="4" t="n"/>
      <c r="O34" s="5" t="n"/>
    </row>
    <row r="35" ht="4" customHeight="1"/>
    <row r="36" ht="20" customHeight="1">
      <c r="A36" s="10">
        <f>IF(E7="","",IF(OR(E5&lt;0,E6&lt;0),"給与の金額を確かめてください",IF(E7&gt;20000000,"給与2,000万円超：年末調整の対象外","")))</f>
        <v/>
      </c>
    </row>
    <row r="37" ht="4" customHeight="1"/>
    <row r="38" ht="16" customHeight="1">
      <c r="A38" s="10" t="n"/>
    </row>
  </sheetData>
  <mergeCells count="100">
    <mergeCell ref="A23:J23"/>
    <mergeCell ref="K10"/>
    <mergeCell ref="L27:O27"/>
    <mergeCell ref="K18"/>
    <mergeCell ref="L17:O17"/>
    <mergeCell ref="K16"/>
    <mergeCell ref="A34:J34"/>
    <mergeCell ref="G4:L4"/>
    <mergeCell ref="K9"/>
    <mergeCell ref="L19:O19"/>
    <mergeCell ref="A38:O38"/>
    <mergeCell ref="J2:O2"/>
    <mergeCell ref="D29:O29"/>
    <mergeCell ref="K20"/>
    <mergeCell ref="L12:O12"/>
    <mergeCell ref="K11"/>
    <mergeCell ref="O5"/>
    <mergeCell ref="K22"/>
    <mergeCell ref="L14:O14"/>
    <mergeCell ref="K12"/>
    <mergeCell ref="A6:C6"/>
    <mergeCell ref="A12:J12"/>
    <mergeCell ref="K14"/>
    <mergeCell ref="K34:O34"/>
    <mergeCell ref="K23"/>
    <mergeCell ref="A14:J14"/>
    <mergeCell ref="E5:F5"/>
    <mergeCell ref="L21:O21"/>
    <mergeCell ref="D5"/>
    <mergeCell ref="A13:J13"/>
    <mergeCell ref="A31:J31"/>
    <mergeCell ref="A5:C5"/>
    <mergeCell ref="O7"/>
    <mergeCell ref="I6:L6"/>
    <mergeCell ref="A15:J15"/>
    <mergeCell ref="O6"/>
    <mergeCell ref="L16:O16"/>
    <mergeCell ref="A24:J24"/>
    <mergeCell ref="A29:C29"/>
    <mergeCell ref="A4:C4"/>
    <mergeCell ref="K31:O31"/>
    <mergeCell ref="C32:E32"/>
    <mergeCell ref="F32:M32"/>
    <mergeCell ref="M7:N7"/>
    <mergeCell ref="K26"/>
    <mergeCell ref="M4:O4"/>
    <mergeCell ref="A16:J16"/>
    <mergeCell ref="A25:J25"/>
    <mergeCell ref="A18:J18"/>
    <mergeCell ref="D7"/>
    <mergeCell ref="A2"/>
    <mergeCell ref="L20:O20"/>
    <mergeCell ref="A7:C7"/>
    <mergeCell ref="G7:L7"/>
    <mergeCell ref="L22:O22"/>
    <mergeCell ref="A22:J22"/>
    <mergeCell ref="K33:O33"/>
    <mergeCell ref="N32:O32"/>
    <mergeCell ref="M5:N5"/>
    <mergeCell ref="A20:J20"/>
    <mergeCell ref="K13"/>
    <mergeCell ref="K15"/>
    <mergeCell ref="K24"/>
    <mergeCell ref="E6:F6"/>
    <mergeCell ref="H2:I2"/>
    <mergeCell ref="K21"/>
    <mergeCell ref="D6"/>
    <mergeCell ref="A32:B32"/>
    <mergeCell ref="L24:O24"/>
    <mergeCell ref="L18:O18"/>
    <mergeCell ref="E7:F7"/>
    <mergeCell ref="L26:O26"/>
    <mergeCell ref="A27:J27"/>
    <mergeCell ref="A36:O36"/>
    <mergeCell ref="A1:O1"/>
    <mergeCell ref="L10:O10"/>
    <mergeCell ref="K27"/>
    <mergeCell ref="L25:O25"/>
    <mergeCell ref="A33:J33"/>
    <mergeCell ref="B2:G2"/>
    <mergeCell ref="K17"/>
    <mergeCell ref="L9:O9"/>
    <mergeCell ref="A17:J17"/>
    <mergeCell ref="K19"/>
    <mergeCell ref="A10:J10"/>
    <mergeCell ref="L11:O11"/>
    <mergeCell ref="A19:J19"/>
    <mergeCell ref="A9:J9"/>
    <mergeCell ref="K25"/>
    <mergeCell ref="D4:F4"/>
    <mergeCell ref="G6:H6"/>
    <mergeCell ref="A11:J11"/>
    <mergeCell ref="L13:O13"/>
    <mergeCell ref="M6:N6"/>
    <mergeCell ref="G5:H5"/>
    <mergeCell ref="L15:O15"/>
    <mergeCell ref="L23:O23"/>
    <mergeCell ref="A21:J21"/>
    <mergeCell ref="A26:J26"/>
    <mergeCell ref="I5:L5"/>
  </mergeCells>
  <dataValidations count="19">
    <dataValidation sqref="B2:G2" showDropDown="0" showInputMessage="1" showErrorMessage="0" allowBlank="1" promptTitle="給与支払者" prompt="給与を支払う会社名を入力します。" type="custom">
      <formula1>TRUE</formula1>
    </dataValidation>
    <dataValidation sqref="J2:O2" showDropDown="0" showInputMessage="1" showErrorMessage="0" allowBlank="1" promptTitle="氏名" prompt="計算対象の本人の氏名を入力します。" type="custom">
      <formula1>TRUE</formula1>
    </dataValidation>
    <dataValidation sqref="E5:F5" showDropDown="0" showInputMessage="1" showErrorMessage="0" allowBlank="1" promptTitle="金額（円）" prompt="本年分の年間合計額を円単位で入力します。前年の過不足精算分は含めません。前職分も必要に応じて含めます。" type="custom">
      <formula1>TRUE</formula1>
    </dataValidation>
    <dataValidation sqref="I5:L5" showDropDown="0" showInputMessage="1" showErrorMessage="0" allowBlank="1" promptTitle="金額（円）" prompt="本年分の年間合計額を円単位で入力します。前年の過不足精算分は含めません。前職分も必要に応じて含めます。" type="custom">
      <formula1>TRUE</formula1>
    </dataValidation>
    <dataValidation sqref="O5" showDropDown="0" showInputMessage="1" showErrorMessage="0" allowBlank="1" promptTitle="金額（円）" prompt="本年分の年間合計額を円単位で入力します。前年の過不足精算分は含めません。前職分も必要に応じて含めます。" type="custom">
      <formula1>TRUE</formula1>
    </dataValidation>
    <dataValidation sqref="E6:F6" showDropDown="0" showInputMessage="1" showErrorMessage="0" allowBlank="1" promptTitle="金額（円）" prompt="本年分の年間合計額を円単位で入力します。前年の過不足精算分は含めません。前職分も必要に応じて含めます。" type="custom">
      <formula1>TRUE</formula1>
    </dataValidation>
    <dataValidation sqref="I6:L6" showDropDown="0" showInputMessage="1" showErrorMessage="0" allowBlank="1" promptTitle="金額（円）" prompt="本年分の年間合計額を円単位で入力します。前年の過不足精算分は含めません。前職分も必要に応じて含めます。" type="custom">
      <formula1>TRUE</formula1>
    </dataValidation>
    <dataValidation sqref="O6" showDropDown="0" showInputMessage="1" showErrorMessage="0" allowBlank="1" promptTitle="金額（円）" prompt="本年分の年間合計額を円単位で入力します。前年の過不足精算分は含めません。前職分も必要に応じて含めます。" type="custom">
      <formula1>TRUE</formula1>
    </dataValidation>
    <dataValidation sqref="L13:O13" showDropDown="0" showInputMessage="1" showErrorMessage="0" allowBlank="1" promptTitle="金額（円）" prompt="確認済みの申告書の控除額を円単位で転記します。該当しない場合は0を入力します。" type="custom">
      <formula1>TRUE</formula1>
    </dataValidation>
    <dataValidation sqref="L14:O14" showDropDown="0" showInputMessage="1" showErrorMessage="0" allowBlank="1" promptTitle="金額（円）" prompt="確認済みの申告書の控除額を円単位で転記します。該当しない場合は0を入力します。" type="custom">
      <formula1>TRUE</formula1>
    </dataValidation>
    <dataValidation sqref="L15:O15" showDropDown="0" showInputMessage="1" showErrorMessage="0" allowBlank="1" promptTitle="金額（円）" prompt="確認済みの申告書の控除額を円単位で転記します。該当しない場合は0を入力します。" type="custom">
      <formula1>TRUE</formula1>
    </dataValidation>
    <dataValidation sqref="L16:O16" showDropDown="0" showInputMessage="1" showErrorMessage="0" allowBlank="1" promptTitle="金額（円）" prompt="確認済みの申告書の控除額を円単位で転記します。該当しない場合は0を入力します。" type="custom">
      <formula1>TRUE</formula1>
    </dataValidation>
    <dataValidation sqref="L17:O17" showDropDown="0" showInputMessage="1" showErrorMessage="0" allowBlank="1" promptTitle="金額（円）" prompt="確認済みの申告書の控除額を円単位で転記します。該当しない場合は0を入力します。" type="custom">
      <formula1>TRUE</formula1>
    </dataValidation>
    <dataValidation sqref="L18:O18" showDropDown="0" showInputMessage="1" showErrorMessage="0" allowBlank="1" promptTitle="金額（円）" prompt="確認済みの申告書の控除額を円単位で転記します。該当しない場合は0を入力します。" type="custom">
      <formula1>TRUE</formula1>
    </dataValidation>
    <dataValidation sqref="L24:O24" showDropDown="0" showInputMessage="1" showErrorMessage="0" allowBlank="1" promptTitle="金額（円）" prompt="確認済みの申告書の控除額を円単位で転記します。該当しない場合は0を入力します。" type="custom">
      <formula1>TRUE</formula1>
    </dataValidation>
    <dataValidation sqref="K31:O31" showDropDown="0" showInputMessage="1" showErrorMessage="1" allowBlank="1" errorTitle="候補から選択" error="リストの候補を選んでください。" promptTitle="所得金額調整控除" prompt="確認済みの所得金額調整控除申告書に基づき有・無を選択します。給与850万円超で本人が特別障害者、23歳未満の扶養親族がいる等の要件を確認します。" type="list">
      <formula1>"有,無"</formula1>
    </dataValidation>
    <dataValidation sqref="C32:E32" showDropDown="0" showInputMessage="1" showErrorMessage="0" allowBlank="1" promptTitle="金額（円）" prompt="扶養控除等申告書で確定した扶養控除額の合計を円で入力します。配偶者控除・特定親族特別控除・基礎控除は含めません。" type="custom">
      <formula1>TRUE</formula1>
    </dataValidation>
    <dataValidation sqref="N32:O32" showDropDown="0" showInputMessage="1" showErrorMessage="0" allowBlank="1" promptTitle="金額（円）" prompt="障害者・寡婦・ひとり親・勤労学生の控除額の合計を円で入力します。本人の所得要件も確認してください。" type="custom">
      <formula1>TRUE</formula1>
    </dataValidation>
    <dataValidation sqref="K33:O33" showDropDown="0" showInputMessage="1" showErrorMessage="0" allowBlank="1" promptTitle="金額（円）" prompt="基礎控除申告書の給与所得以外の所得の合計額を入力します。収入ではなく所得です。ない場合は0。給与・年金双方の所得金額調整控除や損益通算が必要な場合はこの表の対象外です。" type="custom">
      <formula1>TRUE</formula1>
    </dataValidation>
  </dataValidations>
  <printOptions horizontalCentered="0" verticalCentered="0"/>
  <pageMargins left="0.4724409448818898" right="0.4724409448818898" top="0.3937007874015748" bottom="0.3937007874015748" header="0" footer="0"/>
  <pageSetup orientation="portrait" paperSize="9" scale="100" fitToHeight="0" fitToWidth="0"/>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0"/>
  </sheetPr>
  <dimension ref="A1:O38"/>
  <sheetViews>
    <sheetView showGridLines="0" zoomScale="120" workbookViewId="0">
      <selection activeCell="A1" sqref="A1"/>
    </sheetView>
  </sheetViews>
  <sheetFormatPr baseColWidth="8" defaultRowHeight="15"/>
  <cols>
    <col width="12.66666666666666" customWidth="1" min="1" max="1"/>
    <col width="14.47619047619048" customWidth="1" min="2" max="2"/>
    <col width="3.619047619047619" customWidth="1" min="3" max="3"/>
    <col width="3.980952380952381" customWidth="1" min="4" max="4"/>
    <col width="10.4952380952381" customWidth="1" min="5" max="5"/>
    <col width="5.428571428571429" customWidth="1" min="6" max="6"/>
    <col width="1.80952380952381" customWidth="1" min="7" max="7"/>
    <col width="2.171428571428571" customWidth="1" min="8" max="8"/>
    <col width="6.876190476190476" customWidth="1" min="9" max="9"/>
    <col width="1.80952380952381" customWidth="1" min="10" max="10"/>
    <col width="5.428571428571429" customWidth="1" min="11" max="11"/>
    <col width="1.80952380952381" customWidth="1" min="12" max="12"/>
    <col width="1.80952380952381" customWidth="1" min="13" max="13"/>
    <col width="2.171428571428571" customWidth="1" min="14" max="14"/>
    <col width="15.92380952380952" customWidth="1" min="15" max="15"/>
  </cols>
  <sheetData>
    <row r="1" ht="30" customHeight="1">
      <c r="A1" s="1" t="inlineStr">
        <is>
          <t>令和8年分　年末調整の計算表</t>
        </is>
      </c>
    </row>
    <row r="2" ht="22" customHeight="1">
      <c r="A2" s="2" t="inlineStr">
        <is>
          <t>給与支払者</t>
        </is>
      </c>
      <c r="B2" s="3" t="inlineStr">
        <is>
          <t>株式会社やっとくん</t>
        </is>
      </c>
      <c r="C2" s="4" t="n"/>
      <c r="D2" s="4" t="n"/>
      <c r="E2" s="4" t="n"/>
      <c r="F2" s="4" t="n"/>
      <c r="G2" s="5" t="n"/>
      <c r="H2" s="3" t="inlineStr">
        <is>
          <t>氏名</t>
        </is>
      </c>
      <c r="I2" s="5" t="n"/>
      <c r="J2" s="3" t="inlineStr">
        <is>
          <t>山川 太郎</t>
        </is>
      </c>
      <c r="K2" s="4" t="n"/>
      <c r="L2" s="4" t="n"/>
      <c r="M2" s="4" t="n"/>
      <c r="N2" s="4" t="n"/>
      <c r="O2" s="5" t="n"/>
    </row>
    <row r="3" ht="4" customHeight="1"/>
    <row r="4" ht="22" customHeight="1">
      <c r="A4" s="6" t="inlineStr">
        <is>
          <t>区分</t>
        </is>
      </c>
      <c r="B4" s="4" t="n"/>
      <c r="C4" s="5" t="n"/>
      <c r="D4" s="6" t="inlineStr">
        <is>
          <t>金額（円）</t>
        </is>
      </c>
      <c r="E4" s="4" t="n"/>
      <c r="F4" s="5" t="n"/>
      <c r="G4" s="6" t="inlineStr">
        <is>
          <t>社会保険料等（円）</t>
        </is>
      </c>
      <c r="H4" s="4" t="n"/>
      <c r="I4" s="4" t="n"/>
      <c r="J4" s="4" t="n"/>
      <c r="K4" s="4" t="n"/>
      <c r="L4" s="5" t="n"/>
      <c r="M4" s="6" t="inlineStr">
        <is>
          <t>徴収税額（円）</t>
        </is>
      </c>
      <c r="N4" s="4" t="n"/>
      <c r="O4" s="5" t="n"/>
    </row>
    <row r="5" ht="24" customHeight="1">
      <c r="A5" s="3" t="inlineStr">
        <is>
          <t>給料・手当等</t>
        </is>
      </c>
      <c r="B5" s="4" t="n"/>
      <c r="C5" s="5" t="n"/>
      <c r="D5" s="2" t="inlineStr">
        <is>
          <t>①</t>
        </is>
      </c>
      <c r="E5" s="7" t="n">
        <v>7170000</v>
      </c>
      <c r="F5" s="5" t="n"/>
      <c r="G5" s="3" t="inlineStr">
        <is>
          <t>②</t>
        </is>
      </c>
      <c r="H5" s="5" t="n"/>
      <c r="I5" s="7" t="n">
        <v>1104222</v>
      </c>
      <c r="J5" s="4" t="n"/>
      <c r="K5" s="4" t="n"/>
      <c r="L5" s="5" t="n"/>
      <c r="M5" s="3" t="inlineStr">
        <is>
          <t>③</t>
        </is>
      </c>
      <c r="N5" s="5" t="n"/>
      <c r="O5" s="8" t="n">
        <v>79170</v>
      </c>
    </row>
    <row r="6" ht="24" customHeight="1">
      <c r="A6" s="3" t="inlineStr">
        <is>
          <t>賞与等</t>
        </is>
      </c>
      <c r="B6" s="4" t="n"/>
      <c r="C6" s="5" t="n"/>
      <c r="D6" s="2" t="inlineStr">
        <is>
          <t>④</t>
        </is>
      </c>
      <c r="E6" s="7" t="n">
        <v>1800000</v>
      </c>
      <c r="F6" s="5" t="n"/>
      <c r="G6" s="3" t="inlineStr">
        <is>
          <t>⑤</t>
        </is>
      </c>
      <c r="H6" s="5" t="n"/>
      <c r="I6" s="7" t="n">
        <v>281880</v>
      </c>
      <c r="J6" s="4" t="n"/>
      <c r="K6" s="4" t="n"/>
      <c r="L6" s="5" t="n"/>
      <c r="M6" s="3" t="inlineStr">
        <is>
          <t>⑥</t>
        </is>
      </c>
      <c r="N6" s="5" t="n"/>
      <c r="O6" s="8" t="n">
        <v>77500</v>
      </c>
    </row>
    <row r="7" ht="24" customHeight="1">
      <c r="A7" s="3" t="inlineStr">
        <is>
          <t>計</t>
        </is>
      </c>
      <c r="B7" s="4" t="n"/>
      <c r="C7" s="5" t="n"/>
      <c r="D7" s="2" t="inlineStr">
        <is>
          <t>⑦</t>
        </is>
      </c>
      <c r="E7" s="7">
        <f>IF(COUNT(E5,E6)=0,"",SUM(E5,E6))</f>
        <v/>
      </c>
      <c r="F7" s="5" t="n"/>
      <c r="G7" s="3" t="inlineStr">
        <is>
          <t>⑫へ集計</t>
        </is>
      </c>
      <c r="H7" s="4" t="n"/>
      <c r="I7" s="4" t="n"/>
      <c r="J7" s="4" t="n"/>
      <c r="K7" s="4" t="n"/>
      <c r="L7" s="5" t="n"/>
      <c r="M7" s="3" t="inlineStr">
        <is>
          <t>⑧</t>
        </is>
      </c>
      <c r="N7" s="5" t="n"/>
      <c r="O7" s="8">
        <f>IF(COUNT(O5,O6)=0,"",SUM(O5,O6))</f>
        <v/>
      </c>
    </row>
    <row r="8" ht="4" customHeight="1"/>
    <row r="9" ht="23" customHeight="1">
      <c r="A9" s="9" t="inlineStr">
        <is>
          <t xml:space="preserve"> 給与所得控除後の給与等の金額</t>
        </is>
      </c>
      <c r="B9" s="4" t="n"/>
      <c r="C9" s="4" t="n"/>
      <c r="D9" s="4" t="n"/>
      <c r="E9" s="4" t="n"/>
      <c r="F9" s="4" t="n"/>
      <c r="G9" s="4" t="n"/>
      <c r="H9" s="4" t="n"/>
      <c r="I9" s="4" t="n"/>
      <c r="J9" s="5" t="n"/>
      <c r="K9" s="2" t="inlineStr">
        <is>
          <t>⑨</t>
        </is>
      </c>
      <c r="L9" s="7">
        <f>IF(OR(E7="",E7&lt;=0),"",IF(E7&gt;20000000,"",IF(E7&lt;741000,0,IF(E7&lt;2191000,E7-740000,IF(E7&lt;6600000,VLOOKUP(E7,'表'!$A$4:$C$1106,3,TRUE),IF(E7&lt;8500000,ROUNDDOWN(E7*9/10,0)-1100000,E7-1950000))))))</f>
        <v/>
      </c>
      <c r="M9" s="4" t="n"/>
      <c r="N9" s="4" t="n"/>
      <c r="O9" s="5" t="n"/>
    </row>
    <row r="10" ht="28" customHeight="1">
      <c r="A10" s="9" t="inlineStr">
        <is>
          <t xml:space="preserve"> 所得金額調整控除額
 （1円未満切上げ・最高150,000円）</t>
        </is>
      </c>
      <c r="B10" s="4" t="n"/>
      <c r="C10" s="4" t="n"/>
      <c r="D10" s="4" t="n"/>
      <c r="E10" s="4" t="n"/>
      <c r="F10" s="4" t="n"/>
      <c r="G10" s="4" t="n"/>
      <c r="H10" s="4" t="n"/>
      <c r="I10" s="4" t="n"/>
      <c r="J10" s="5" t="n"/>
      <c r="K10" s="2" t="inlineStr">
        <is>
          <t>⑩</t>
        </is>
      </c>
      <c r="L10" s="7">
        <f>IF(L9="","",IF(K31="有",ROUNDUP(MAX(0,MIN(E7,10000000)-8500000)/10,0),0))</f>
        <v/>
      </c>
      <c r="M10" s="4" t="n"/>
      <c r="N10" s="4" t="n"/>
      <c r="O10" s="5" t="n"/>
    </row>
    <row r="11" ht="28" customHeight="1">
      <c r="A11" s="9" t="inlineStr">
        <is>
          <t xml:space="preserve"> 給与所得控除後の給与等の金額（調整控除後）
 （⑨－⑩）</t>
        </is>
      </c>
      <c r="B11" s="4" t="n"/>
      <c r="C11" s="4" t="n"/>
      <c r="D11" s="4" t="n"/>
      <c r="E11" s="4" t="n"/>
      <c r="F11" s="4" t="n"/>
      <c r="G11" s="4" t="n"/>
      <c r="H11" s="4" t="n"/>
      <c r="I11" s="4" t="n"/>
      <c r="J11" s="5" t="n"/>
      <c r="K11" s="2" t="inlineStr">
        <is>
          <t>⑪</t>
        </is>
      </c>
      <c r="L11" s="7">
        <f>IF(L9="","",MAX(0,L9-SUM(L10)))</f>
        <v/>
      </c>
      <c r="M11" s="4" t="n"/>
      <c r="N11" s="4" t="n"/>
      <c r="O11" s="5" t="n"/>
    </row>
    <row r="12" ht="23" customHeight="1">
      <c r="A12" s="9" t="inlineStr">
        <is>
          <t xml:space="preserve"> 給与等からの控除分（②＋⑤）</t>
        </is>
      </c>
      <c r="B12" s="4" t="n"/>
      <c r="C12" s="4" t="n"/>
      <c r="D12" s="4" t="n"/>
      <c r="E12" s="4" t="n"/>
      <c r="F12" s="4" t="n"/>
      <c r="G12" s="4" t="n"/>
      <c r="H12" s="4" t="n"/>
      <c r="I12" s="4" t="n"/>
      <c r="J12" s="5" t="n"/>
      <c r="K12" s="2" t="inlineStr">
        <is>
          <t>⑫</t>
        </is>
      </c>
      <c r="L12" s="7">
        <f>IF(COUNT(I5,I6)=0,"",SUM(I5,I6))</f>
        <v/>
      </c>
      <c r="M12" s="4" t="n"/>
      <c r="N12" s="4" t="n"/>
      <c r="O12" s="5" t="n"/>
    </row>
    <row r="13" ht="23" customHeight="1">
      <c r="A13" s="9" t="inlineStr">
        <is>
          <t xml:space="preserve"> 申告による社会保険料の控除分</t>
        </is>
      </c>
      <c r="B13" s="4" t="n"/>
      <c r="C13" s="4" t="n"/>
      <c r="D13" s="4" t="n"/>
      <c r="E13" s="4" t="n"/>
      <c r="F13" s="4" t="n"/>
      <c r="G13" s="4" t="n"/>
      <c r="H13" s="4" t="n"/>
      <c r="I13" s="4" t="n"/>
      <c r="J13" s="5" t="n"/>
      <c r="K13" s="2" t="inlineStr">
        <is>
          <t>⑬</t>
        </is>
      </c>
      <c r="L13" s="7" t="n">
        <v>0</v>
      </c>
      <c r="M13" s="4" t="n"/>
      <c r="N13" s="4" t="n"/>
      <c r="O13" s="5" t="n"/>
    </row>
    <row r="14" ht="23" customHeight="1">
      <c r="A14" s="9" t="inlineStr">
        <is>
          <t xml:space="preserve"> 申告による小規模企業共済等掛金の控除分</t>
        </is>
      </c>
      <c r="B14" s="4" t="n"/>
      <c r="C14" s="4" t="n"/>
      <c r="D14" s="4" t="n"/>
      <c r="E14" s="4" t="n"/>
      <c r="F14" s="4" t="n"/>
      <c r="G14" s="4" t="n"/>
      <c r="H14" s="4" t="n"/>
      <c r="I14" s="4" t="n"/>
      <c r="J14" s="5" t="n"/>
      <c r="K14" s="2" t="inlineStr">
        <is>
          <t>⑭</t>
        </is>
      </c>
      <c r="L14" s="7" t="n">
        <v>0</v>
      </c>
      <c r="M14" s="4" t="n"/>
      <c r="N14" s="4" t="n"/>
      <c r="O14" s="5" t="n"/>
    </row>
    <row r="15" ht="23" customHeight="1">
      <c r="A15" s="9" t="inlineStr">
        <is>
          <t xml:space="preserve"> 生命保険料の控除額</t>
        </is>
      </c>
      <c r="B15" s="4" t="n"/>
      <c r="C15" s="4" t="n"/>
      <c r="D15" s="4" t="n"/>
      <c r="E15" s="4" t="n"/>
      <c r="F15" s="4" t="n"/>
      <c r="G15" s="4" t="n"/>
      <c r="H15" s="4" t="n"/>
      <c r="I15" s="4" t="n"/>
      <c r="J15" s="5" t="n"/>
      <c r="K15" s="2" t="inlineStr">
        <is>
          <t>⑮</t>
        </is>
      </c>
      <c r="L15" s="7" t="n">
        <v>120000</v>
      </c>
      <c r="M15" s="4" t="n"/>
      <c r="N15" s="4" t="n"/>
      <c r="O15" s="5" t="n"/>
    </row>
    <row r="16" ht="23" customHeight="1">
      <c r="A16" s="9" t="inlineStr">
        <is>
          <t xml:space="preserve"> 地震保険料の控除額</t>
        </is>
      </c>
      <c r="B16" s="4" t="n"/>
      <c r="C16" s="4" t="n"/>
      <c r="D16" s="4" t="n"/>
      <c r="E16" s="4" t="n"/>
      <c r="F16" s="4" t="n"/>
      <c r="G16" s="4" t="n"/>
      <c r="H16" s="4" t="n"/>
      <c r="I16" s="4" t="n"/>
      <c r="J16" s="5" t="n"/>
      <c r="K16" s="2" t="inlineStr">
        <is>
          <t>⑯</t>
        </is>
      </c>
      <c r="L16" s="7" t="n">
        <v>50000</v>
      </c>
      <c r="M16" s="4" t="n"/>
      <c r="N16" s="4" t="n"/>
      <c r="O16" s="5" t="n"/>
    </row>
    <row r="17" ht="23" customHeight="1">
      <c r="A17" s="9" t="inlineStr">
        <is>
          <t xml:space="preserve"> 配偶者（特別）控除額</t>
        </is>
      </c>
      <c r="B17" s="4" t="n"/>
      <c r="C17" s="4" t="n"/>
      <c r="D17" s="4" t="n"/>
      <c r="E17" s="4" t="n"/>
      <c r="F17" s="4" t="n"/>
      <c r="G17" s="4" t="n"/>
      <c r="H17" s="4" t="n"/>
      <c r="I17" s="4" t="n"/>
      <c r="J17" s="5" t="n"/>
      <c r="K17" s="2" t="inlineStr">
        <is>
          <t>⑰</t>
        </is>
      </c>
      <c r="L17" s="7" t="n">
        <v>380000</v>
      </c>
      <c r="M17" s="4" t="n"/>
      <c r="N17" s="4" t="n"/>
      <c r="O17" s="5" t="n"/>
    </row>
    <row r="18" ht="23" customHeight="1">
      <c r="A18" s="9" t="inlineStr">
        <is>
          <t xml:space="preserve"> 特定親族特別控除額</t>
        </is>
      </c>
      <c r="B18" s="4" t="n"/>
      <c r="C18" s="4" t="n"/>
      <c r="D18" s="4" t="n"/>
      <c r="E18" s="4" t="n"/>
      <c r="F18" s="4" t="n"/>
      <c r="G18" s="4" t="n"/>
      <c r="H18" s="4" t="n"/>
      <c r="I18" s="4" t="n"/>
      <c r="J18" s="5" t="n"/>
      <c r="K18" s="2" t="inlineStr">
        <is>
          <t>⑱</t>
        </is>
      </c>
      <c r="L18" s="7" t="n">
        <v>410000</v>
      </c>
      <c r="M18" s="4" t="n"/>
      <c r="N18" s="4" t="n"/>
      <c r="O18" s="5" t="n"/>
    </row>
    <row r="19" ht="23" customHeight="1">
      <c r="A19" s="9" t="inlineStr">
        <is>
          <t xml:space="preserve"> 扶養控除額及び障害者等の控除額の合計額</t>
        </is>
      </c>
      <c r="B19" s="4" t="n"/>
      <c r="C19" s="4" t="n"/>
      <c r="D19" s="4" t="n"/>
      <c r="E19" s="4" t="n"/>
      <c r="F19" s="4" t="n"/>
      <c r="G19" s="4" t="n"/>
      <c r="H19" s="4" t="n"/>
      <c r="I19" s="4" t="n"/>
      <c r="J19" s="5" t="n"/>
      <c r="K19" s="2" t="inlineStr">
        <is>
          <t>⑲</t>
        </is>
      </c>
      <c r="L19" s="7">
        <f>IF(COUNT(C32,N32)=0,"",SUM(C32,N32))</f>
        <v/>
      </c>
      <c r="M19" s="4" t="n"/>
      <c r="N19" s="4" t="n"/>
      <c r="O19" s="5" t="n"/>
    </row>
    <row r="20" ht="23" customHeight="1">
      <c r="A20" s="9" t="inlineStr">
        <is>
          <t xml:space="preserve"> 基礎控除額</t>
        </is>
      </c>
      <c r="B20" s="4" t="n"/>
      <c r="C20" s="4" t="n"/>
      <c r="D20" s="4" t="n"/>
      <c r="E20" s="4" t="n"/>
      <c r="F20" s="4" t="n"/>
      <c r="G20" s="4" t="n"/>
      <c r="H20" s="4" t="n"/>
      <c r="I20" s="4" t="n"/>
      <c r="J20" s="5" t="n"/>
      <c r="K20" s="2" t="inlineStr">
        <is>
          <t>⑳</t>
        </is>
      </c>
      <c r="L20" s="7">
        <f>IF(K34="","",IF(K34&lt;=4890000,1040000,IF(K34&lt;=6550000,670000,IF(K34&lt;=23500000,620000,IF(K34&lt;=24000000,480000,IF(K34&lt;=24500000,320000,IF(K34&lt;=25000000,160000,0)))))))</f>
        <v/>
      </c>
      <c r="M20" s="4" t="n"/>
      <c r="N20" s="4" t="n"/>
      <c r="O20" s="5" t="n"/>
    </row>
    <row r="21" ht="28" customHeight="1">
      <c r="A21" s="9" t="inlineStr">
        <is>
          <t xml:space="preserve"> 所得控除額の合計額
 （⑫～⑳の合計）</t>
        </is>
      </c>
      <c r="B21" s="4" t="n"/>
      <c r="C21" s="4" t="n"/>
      <c r="D21" s="4" t="n"/>
      <c r="E21" s="4" t="n"/>
      <c r="F21" s="4" t="n"/>
      <c r="G21" s="4" t="n"/>
      <c r="H21" s="4" t="n"/>
      <c r="I21" s="4" t="n"/>
      <c r="J21" s="5" t="n"/>
      <c r="K21" s="2" t="inlineStr">
        <is>
          <t>㉑</t>
        </is>
      </c>
      <c r="L21" s="7">
        <f>IF(L11="","",SUM(L12,L13,L14,L15,L16,L17,L18,L19,L20))</f>
        <v/>
      </c>
      <c r="M21" s="4" t="n"/>
      <c r="N21" s="4" t="n"/>
      <c r="O21" s="5" t="n"/>
    </row>
    <row r="22" ht="28" customHeight="1">
      <c r="A22" s="9" t="inlineStr">
        <is>
          <t xml:space="preserve"> 差引課税給与所得金額
 （⑪－㉑・1,000円未満切捨て）</t>
        </is>
      </c>
      <c r="B22" s="4" t="n"/>
      <c r="C22" s="4" t="n"/>
      <c r="D22" s="4" t="n"/>
      <c r="E22" s="4" t="n"/>
      <c r="F22" s="4" t="n"/>
      <c r="G22" s="4" t="n"/>
      <c r="H22" s="4" t="n"/>
      <c r="I22" s="4" t="n"/>
      <c r="J22" s="5" t="n"/>
      <c r="K22" s="2" t="inlineStr">
        <is>
          <t>㉒</t>
        </is>
      </c>
      <c r="L22" s="7">
        <f>IF(L11="","",ROUNDDOWN(MAX(0,L11-SUM(L21)),-3))</f>
        <v/>
      </c>
      <c r="M22" s="4" t="n"/>
      <c r="N22" s="4" t="n"/>
      <c r="O22" s="5" t="n"/>
    </row>
    <row r="23" ht="23" customHeight="1">
      <c r="A23" s="9" t="inlineStr">
        <is>
          <t xml:space="preserve"> 算出所得税額</t>
        </is>
      </c>
      <c r="B23" s="4" t="n"/>
      <c r="C23" s="4" t="n"/>
      <c r="D23" s="4" t="n"/>
      <c r="E23" s="4" t="n"/>
      <c r="F23" s="4" t="n"/>
      <c r="G23" s="4" t="n"/>
      <c r="H23" s="4" t="n"/>
      <c r="I23" s="4" t="n"/>
      <c r="J23" s="5" t="n"/>
      <c r="K23" s="2" t="inlineStr">
        <is>
          <t>㉓</t>
        </is>
      </c>
      <c r="L23" s="7">
        <f>IF(L22="","",IF(L22&gt;18050000,"",MAX(0,ROUNDDOWN(L22*VLOOKUP(L22,'表'!$E$4:$G$9,2,TRUE)/100,0)-VLOOKUP(L22,'表'!$E$4:$G$9,3,TRUE))))</f>
        <v/>
      </c>
      <c r="M23" s="4" t="n"/>
      <c r="N23" s="4" t="n"/>
      <c r="O23" s="5" t="n"/>
    </row>
    <row r="24" ht="23" customHeight="1">
      <c r="A24" s="9" t="inlineStr">
        <is>
          <t xml:space="preserve"> （特定増改築等）住宅借入金等特別控除額</t>
        </is>
      </c>
      <c r="B24" s="4" t="n"/>
      <c r="C24" s="4" t="n"/>
      <c r="D24" s="4" t="n"/>
      <c r="E24" s="4" t="n"/>
      <c r="F24" s="4" t="n"/>
      <c r="G24" s="4" t="n"/>
      <c r="H24" s="4" t="n"/>
      <c r="I24" s="4" t="n"/>
      <c r="J24" s="5" t="n"/>
      <c r="K24" s="2" t="inlineStr">
        <is>
          <t>㉔</t>
        </is>
      </c>
      <c r="L24" s="7" t="n">
        <v>76500</v>
      </c>
      <c r="M24" s="4" t="n"/>
      <c r="N24" s="4" t="n"/>
      <c r="O24" s="5" t="n"/>
    </row>
    <row r="25" ht="28" customHeight="1">
      <c r="A25" s="9" t="inlineStr">
        <is>
          <t xml:space="preserve"> 年調所得税額
 （㉓－㉔・マイナスは0）</t>
        </is>
      </c>
      <c r="B25" s="4" t="n"/>
      <c r="C25" s="4" t="n"/>
      <c r="D25" s="4" t="n"/>
      <c r="E25" s="4" t="n"/>
      <c r="F25" s="4" t="n"/>
      <c r="G25" s="4" t="n"/>
      <c r="H25" s="4" t="n"/>
      <c r="I25" s="4" t="n"/>
      <c r="J25" s="5" t="n"/>
      <c r="K25" s="2" t="inlineStr">
        <is>
          <t>㉕</t>
        </is>
      </c>
      <c r="L25" s="7">
        <f>IF(L23="","",MAX(0,L23-SUM(L24)))</f>
        <v/>
      </c>
      <c r="M25" s="4" t="n"/>
      <c r="N25" s="4" t="n"/>
      <c r="O25" s="5" t="n"/>
    </row>
    <row r="26" ht="28" customHeight="1">
      <c r="A26" s="9" t="inlineStr">
        <is>
          <t xml:space="preserve"> 年調年税額
 （㉕×102.1％・100円未満切捨て）</t>
        </is>
      </c>
      <c r="B26" s="4" t="n"/>
      <c r="C26" s="4" t="n"/>
      <c r="D26" s="4" t="n"/>
      <c r="E26" s="4" t="n"/>
      <c r="F26" s="4" t="n"/>
      <c r="G26" s="4" t="n"/>
      <c r="H26" s="4" t="n"/>
      <c r="I26" s="4" t="n"/>
      <c r="J26" s="5" t="n"/>
      <c r="K26" s="2" t="inlineStr">
        <is>
          <t>㉖</t>
        </is>
      </c>
      <c r="L26" s="7">
        <f>IF(L25="","",ROUNDDOWN(L25*1021/1000,-2))</f>
        <v/>
      </c>
      <c r="M26" s="4" t="n"/>
      <c r="N26" s="4" t="n"/>
      <c r="O26" s="5" t="n"/>
    </row>
    <row r="27" ht="28" customHeight="1">
      <c r="A27" s="9" t="inlineStr">
        <is>
          <t xml:space="preserve"> 差引超過額又は不足額
 （㉖と⑧の差額）</t>
        </is>
      </c>
      <c r="B27" s="4" t="n"/>
      <c r="C27" s="4" t="n"/>
      <c r="D27" s="4" t="n"/>
      <c r="E27" s="4" t="n"/>
      <c r="F27" s="4" t="n"/>
      <c r="G27" s="4" t="n"/>
      <c r="H27" s="4" t="n"/>
      <c r="I27" s="4" t="n"/>
      <c r="J27" s="5" t="n"/>
      <c r="K27" s="2" t="inlineStr">
        <is>
          <t>㉗</t>
        </is>
      </c>
      <c r="L27" s="7">
        <f>IF(L26="","",MAX(L26-SUM(O7),SUM(O7)-L26))</f>
        <v/>
      </c>
      <c r="M27" s="4" t="n"/>
      <c r="N27" s="4" t="n"/>
      <c r="O27" s="5" t="n"/>
    </row>
    <row r="28" ht="9" customHeight="1"/>
    <row r="29" ht="23" customHeight="1">
      <c r="A29" s="6" t="inlineStr">
        <is>
          <t>㉗の区分</t>
        </is>
      </c>
      <c r="B29" s="4" t="n"/>
      <c r="C29" s="5" t="n"/>
      <c r="D29" s="6">
        <f>IF(L26="","",IF(SUM(O7)&gt;L26,"超過額（還付）",IF(SUM(O7)&lt;L26,"不足額（徴収）","過不足なし")))</f>
        <v/>
      </c>
      <c r="E29" s="4" t="n"/>
      <c r="F29" s="4" t="n"/>
      <c r="G29" s="4" t="n"/>
      <c r="H29" s="4" t="n"/>
      <c r="I29" s="4" t="n"/>
      <c r="J29" s="4" t="n"/>
      <c r="K29" s="4" t="n"/>
      <c r="L29" s="4" t="n"/>
      <c r="M29" s="4" t="n"/>
      <c r="N29" s="4" t="n"/>
      <c r="O29" s="5" t="n"/>
    </row>
    <row r="30" ht="4" customHeight="1"/>
    <row r="31" ht="22" customHeight="1">
      <c r="A31" s="9" t="inlineStr">
        <is>
          <t>所得金額調整控除の適用（有・無）</t>
        </is>
      </c>
      <c r="B31" s="4" t="n"/>
      <c r="C31" s="4" t="n"/>
      <c r="D31" s="4" t="n"/>
      <c r="E31" s="4" t="n"/>
      <c r="F31" s="4" t="n"/>
      <c r="G31" s="4" t="n"/>
      <c r="H31" s="4" t="n"/>
      <c r="I31" s="4" t="n"/>
      <c r="J31" s="5" t="n"/>
      <c r="K31" s="3" t="inlineStr">
        <is>
          <t>有</t>
        </is>
      </c>
      <c r="L31" s="4" t="n"/>
      <c r="M31" s="4" t="n"/>
      <c r="N31" s="4" t="n"/>
      <c r="O31" s="5" t="n"/>
    </row>
    <row r="32" ht="22" customHeight="1">
      <c r="A32" s="3" t="inlineStr">
        <is>
          <t>⑲の内訳：扶養控除額</t>
        </is>
      </c>
      <c r="B32" s="5" t="n"/>
      <c r="C32" s="7" t="n">
        <v>1590000</v>
      </c>
      <c r="D32" s="4" t="n"/>
      <c r="E32" s="5" t="n"/>
      <c r="F32" s="3" t="inlineStr">
        <is>
          <t>障害者等の控除額</t>
        </is>
      </c>
      <c r="G32" s="4" t="n"/>
      <c r="H32" s="4" t="n"/>
      <c r="I32" s="4" t="n"/>
      <c r="J32" s="4" t="n"/>
      <c r="K32" s="4" t="n"/>
      <c r="L32" s="4" t="n"/>
      <c r="M32" s="5" t="n"/>
      <c r="N32" s="7" t="n">
        <v>270000</v>
      </c>
      <c r="O32" s="5" t="n"/>
    </row>
    <row r="33" ht="22" customHeight="1">
      <c r="A33" s="9" t="inlineStr">
        <is>
          <t>給与所得以外の合計所得金額（⑳の計算用）</t>
        </is>
      </c>
      <c r="B33" s="4" t="n"/>
      <c r="C33" s="4" t="n"/>
      <c r="D33" s="4" t="n"/>
      <c r="E33" s="4" t="n"/>
      <c r="F33" s="4" t="n"/>
      <c r="G33" s="4" t="n"/>
      <c r="H33" s="4" t="n"/>
      <c r="I33" s="4" t="n"/>
      <c r="J33" s="5" t="n"/>
      <c r="K33" s="7" t="n">
        <v>0</v>
      </c>
      <c r="L33" s="4" t="n"/>
      <c r="M33" s="4" t="n"/>
      <c r="N33" s="4" t="n"/>
      <c r="O33" s="5" t="n"/>
    </row>
    <row r="34" ht="22" customHeight="1">
      <c r="A34" s="9" t="inlineStr">
        <is>
          <t>本人の合計所得金額（⑪＋給与所得以外）</t>
        </is>
      </c>
      <c r="B34" s="4" t="n"/>
      <c r="C34" s="4" t="n"/>
      <c r="D34" s="4" t="n"/>
      <c r="E34" s="4" t="n"/>
      <c r="F34" s="4" t="n"/>
      <c r="G34" s="4" t="n"/>
      <c r="H34" s="4" t="n"/>
      <c r="I34" s="4" t="n"/>
      <c r="J34" s="5" t="n"/>
      <c r="K34" s="7">
        <f>IF(L11="","",SUM(L11,K33))</f>
        <v/>
      </c>
      <c r="L34" s="4" t="n"/>
      <c r="M34" s="4" t="n"/>
      <c r="N34" s="4" t="n"/>
      <c r="O34" s="5" t="n"/>
    </row>
    <row r="35" ht="4" customHeight="1"/>
    <row r="36" ht="20" customHeight="1">
      <c r="A36" s="10">
        <f>IF(E7="","",IF(OR(E5&lt;0,E6&lt;0),"給与の金額を確かめてください",IF(E7&gt;20000000,"給与2,000万円超：年末調整の対象外","")))</f>
        <v/>
      </c>
    </row>
    <row r="37" ht="4" customHeight="1"/>
    <row r="38" ht="16" customHeight="1">
      <c r="A38" s="10" t="inlineStr">
        <is>
          <t>令和8年分・記入例｜社内計算用。国税庁の最新の『年末調整のしかた』を確かめてください。</t>
        </is>
      </c>
    </row>
  </sheetData>
  <mergeCells count="100">
    <mergeCell ref="A23:J23"/>
    <mergeCell ref="K10"/>
    <mergeCell ref="L27:O27"/>
    <mergeCell ref="K18"/>
    <mergeCell ref="L17:O17"/>
    <mergeCell ref="K16"/>
    <mergeCell ref="A34:J34"/>
    <mergeCell ref="G4:L4"/>
    <mergeCell ref="K9"/>
    <mergeCell ref="L19:O19"/>
    <mergeCell ref="A38:O38"/>
    <mergeCell ref="J2:O2"/>
    <mergeCell ref="D29:O29"/>
    <mergeCell ref="K20"/>
    <mergeCell ref="L12:O12"/>
    <mergeCell ref="K11"/>
    <mergeCell ref="O5"/>
    <mergeCell ref="K22"/>
    <mergeCell ref="L14:O14"/>
    <mergeCell ref="K12"/>
    <mergeCell ref="A6:C6"/>
    <mergeCell ref="A12:J12"/>
    <mergeCell ref="K14"/>
    <mergeCell ref="K34:O34"/>
    <mergeCell ref="K23"/>
    <mergeCell ref="A14:J14"/>
    <mergeCell ref="E5:F5"/>
    <mergeCell ref="L21:O21"/>
    <mergeCell ref="D5"/>
    <mergeCell ref="A13:J13"/>
    <mergeCell ref="A31:J31"/>
    <mergeCell ref="A5:C5"/>
    <mergeCell ref="O7"/>
    <mergeCell ref="I6:L6"/>
    <mergeCell ref="A15:J15"/>
    <mergeCell ref="O6"/>
    <mergeCell ref="L16:O16"/>
    <mergeCell ref="A24:J24"/>
    <mergeCell ref="A29:C29"/>
    <mergeCell ref="A4:C4"/>
    <mergeCell ref="K31:O31"/>
    <mergeCell ref="C32:E32"/>
    <mergeCell ref="F32:M32"/>
    <mergeCell ref="M7:N7"/>
    <mergeCell ref="K26"/>
    <mergeCell ref="M4:O4"/>
    <mergeCell ref="A16:J16"/>
    <mergeCell ref="A25:J25"/>
    <mergeCell ref="A18:J18"/>
    <mergeCell ref="D7"/>
    <mergeCell ref="A2"/>
    <mergeCell ref="L20:O20"/>
    <mergeCell ref="A7:C7"/>
    <mergeCell ref="G7:L7"/>
    <mergeCell ref="L22:O22"/>
    <mergeCell ref="A22:J22"/>
    <mergeCell ref="K33:O33"/>
    <mergeCell ref="N32:O32"/>
    <mergeCell ref="M5:N5"/>
    <mergeCell ref="A20:J20"/>
    <mergeCell ref="K13"/>
    <mergeCell ref="K15"/>
    <mergeCell ref="K24"/>
    <mergeCell ref="E6:F6"/>
    <mergeCell ref="H2:I2"/>
    <mergeCell ref="K21"/>
    <mergeCell ref="D6"/>
    <mergeCell ref="A32:B32"/>
    <mergeCell ref="L24:O24"/>
    <mergeCell ref="L18:O18"/>
    <mergeCell ref="E7:F7"/>
    <mergeCell ref="L26:O26"/>
    <mergeCell ref="A27:J27"/>
    <mergeCell ref="A36:O36"/>
    <mergeCell ref="A1:O1"/>
    <mergeCell ref="L10:O10"/>
    <mergeCell ref="K27"/>
    <mergeCell ref="L25:O25"/>
    <mergeCell ref="A33:J33"/>
    <mergeCell ref="B2:G2"/>
    <mergeCell ref="K17"/>
    <mergeCell ref="L9:O9"/>
    <mergeCell ref="A17:J17"/>
    <mergeCell ref="K19"/>
    <mergeCell ref="A10:J10"/>
    <mergeCell ref="L11:O11"/>
    <mergeCell ref="A19:J19"/>
    <mergeCell ref="A9:J9"/>
    <mergeCell ref="K25"/>
    <mergeCell ref="D4:F4"/>
    <mergeCell ref="G6:H6"/>
    <mergeCell ref="A11:J11"/>
    <mergeCell ref="L13:O13"/>
    <mergeCell ref="M6:N6"/>
    <mergeCell ref="G5:H5"/>
    <mergeCell ref="L15:O15"/>
    <mergeCell ref="L23:O23"/>
    <mergeCell ref="A21:J21"/>
    <mergeCell ref="A26:J26"/>
    <mergeCell ref="I5:L5"/>
  </mergeCells>
  <dataValidations count="19">
    <dataValidation sqref="B2:G2" showDropDown="0" showInputMessage="1" showErrorMessage="0" allowBlank="1" promptTitle="給与支払者" prompt="給与を支払う会社名を入力します。" type="custom">
      <formula1>TRUE</formula1>
    </dataValidation>
    <dataValidation sqref="J2:O2" showDropDown="0" showInputMessage="1" showErrorMessage="0" allowBlank="1" promptTitle="氏名" prompt="計算対象の本人の氏名を入力します。" type="custom">
      <formula1>TRUE</formula1>
    </dataValidation>
    <dataValidation sqref="E5:F5" showDropDown="0" showInputMessage="1" showErrorMessage="0" allowBlank="1" promptTitle="金額（円）" prompt="本年分の年間合計額を円単位で入力します。前年の過不足精算分は含めません。前職分も必要に応じて含めます。" type="custom">
      <formula1>TRUE</formula1>
    </dataValidation>
    <dataValidation sqref="I5:L5" showDropDown="0" showInputMessage="1" showErrorMessage="0" allowBlank="1" promptTitle="金額（円）" prompt="本年分の年間合計額を円単位で入力します。前年の過不足精算分は含めません。前職分も必要に応じて含めます。" type="custom">
      <formula1>TRUE</formula1>
    </dataValidation>
    <dataValidation sqref="O5" showDropDown="0" showInputMessage="1" showErrorMessage="0" allowBlank="1" promptTitle="金額（円）" prompt="本年分の年間合計額を円単位で入力します。前年の過不足精算分は含めません。前職分も必要に応じて含めます。" type="custom">
      <formula1>TRUE</formula1>
    </dataValidation>
    <dataValidation sqref="E6:F6" showDropDown="0" showInputMessage="1" showErrorMessage="0" allowBlank="1" promptTitle="金額（円）" prompt="本年分の年間合計額を円単位で入力します。前年の過不足精算分は含めません。前職分も必要に応じて含めます。" type="custom">
      <formula1>TRUE</formula1>
    </dataValidation>
    <dataValidation sqref="I6:L6" showDropDown="0" showInputMessage="1" showErrorMessage="0" allowBlank="1" promptTitle="金額（円）" prompt="本年分の年間合計額を円単位で入力します。前年の過不足精算分は含めません。前職分も必要に応じて含めます。" type="custom">
      <formula1>TRUE</formula1>
    </dataValidation>
    <dataValidation sqref="O6" showDropDown="0" showInputMessage="1" showErrorMessage="0" allowBlank="1" promptTitle="金額（円）" prompt="本年分の年間合計額を円単位で入力します。前年の過不足精算分は含めません。前職分も必要に応じて含めます。" type="custom">
      <formula1>TRUE</formula1>
    </dataValidation>
    <dataValidation sqref="L13:O13" showDropDown="0" showInputMessage="1" showErrorMessage="0" allowBlank="1" promptTitle="金額（円）" prompt="確認済みの申告書の控除額を円単位で転記します。該当しない場合は0を入力します。" type="custom">
      <formula1>TRUE</formula1>
    </dataValidation>
    <dataValidation sqref="L14:O14" showDropDown="0" showInputMessage="1" showErrorMessage="0" allowBlank="1" promptTitle="金額（円）" prompt="確認済みの申告書の控除額を円単位で転記します。該当しない場合は0を入力します。" type="custom">
      <formula1>TRUE</formula1>
    </dataValidation>
    <dataValidation sqref="L15:O15" showDropDown="0" showInputMessage="1" showErrorMessage="0" allowBlank="1" promptTitle="金額（円）" prompt="確認済みの申告書の控除額を円単位で転記します。該当しない場合は0を入力します。" type="custom">
      <formula1>TRUE</formula1>
    </dataValidation>
    <dataValidation sqref="L16:O16" showDropDown="0" showInputMessage="1" showErrorMessage="0" allowBlank="1" promptTitle="金額（円）" prompt="確認済みの申告書の控除額を円単位で転記します。該当しない場合は0を入力します。" type="custom">
      <formula1>TRUE</formula1>
    </dataValidation>
    <dataValidation sqref="L17:O17" showDropDown="0" showInputMessage="1" showErrorMessage="0" allowBlank="1" promptTitle="金額（円）" prompt="確認済みの申告書の控除額を円単位で転記します。該当しない場合は0を入力します。" type="custom">
      <formula1>TRUE</formula1>
    </dataValidation>
    <dataValidation sqref="L18:O18" showDropDown="0" showInputMessage="1" showErrorMessage="0" allowBlank="1" promptTitle="金額（円）" prompt="確認済みの申告書の控除額を円単位で転記します。該当しない場合は0を入力します。" type="custom">
      <formula1>TRUE</formula1>
    </dataValidation>
    <dataValidation sqref="L24:O24" showDropDown="0" showInputMessage="1" showErrorMessage="0" allowBlank="1" promptTitle="金額（円）" prompt="確認済みの申告書の控除額を円単位で転記します。該当しない場合は0を入力します。" type="custom">
      <formula1>TRUE</formula1>
    </dataValidation>
    <dataValidation sqref="K31:O31" showDropDown="0" showInputMessage="1" showErrorMessage="1" allowBlank="1" errorTitle="候補から選択" error="リストの候補を選んでください。" promptTitle="所得金額調整控除" prompt="確認済みの所得金額調整控除申告書に基づき有・無を選択します。給与850万円超で本人が特別障害者、23歳未満の扶養親族がいる等の要件を確認します。" type="list">
      <formula1>"有,無"</formula1>
    </dataValidation>
    <dataValidation sqref="C32:E32" showDropDown="0" showInputMessage="1" showErrorMessage="0" allowBlank="1" promptTitle="金額（円）" prompt="扶養控除等申告書で確定した扶養控除額の合計を円で入力します。配偶者控除・特定親族特別控除・基礎控除は含めません。" type="custom">
      <formula1>TRUE</formula1>
    </dataValidation>
    <dataValidation sqref="N32:O32" showDropDown="0" showInputMessage="1" showErrorMessage="0" allowBlank="1" promptTitle="金額（円）" prompt="障害者・寡婦・ひとり親・勤労学生の控除額の合計を円で入力します。本人の所得要件も確認してください。" type="custom">
      <formula1>TRUE</formula1>
    </dataValidation>
    <dataValidation sqref="K33:O33" showDropDown="0" showInputMessage="1" showErrorMessage="0" allowBlank="1" promptTitle="金額（円）" prompt="基礎控除申告書の給与所得以外の所得の合計額を入力します。収入ではなく所得です。ない場合は0。給与・年金双方の所得金額調整控除や損益通算が必要な場合はこの表の対象外です。" type="custom">
      <formula1>TRUE</formula1>
    </dataValidation>
  </dataValidations>
  <printOptions horizontalCentered="0" verticalCentered="0"/>
  <pageMargins left="0.4724409448818898" right="0.4724409448818898" top="0.3937007874015748" bottom="0.3937007874015748" header="0" footer="0"/>
  <pageSetup orientation="portrait" paperSize="9" scale="100" fitToHeight="0" fitToWidth="0"/>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0"/>
  </sheetPr>
  <dimension ref="A1:G1106"/>
  <sheetViews>
    <sheetView showGridLines="0" zoomScale="120" workbookViewId="0">
      <selection activeCell="A1" sqref="A1"/>
    </sheetView>
  </sheetViews>
  <sheetFormatPr baseColWidth="8" defaultRowHeight="15"/>
  <cols>
    <col width="14.11428571428571" customWidth="1" min="1" max="1"/>
    <col width="14.11428571428571" customWidth="1" min="2" max="2"/>
    <col width="14.11428571428571" customWidth="1" min="3" max="3"/>
    <col width="1.990476190476191" customWidth="1" min="4" max="4"/>
    <col width="14.47619047619048" customWidth="1" min="5" max="5"/>
    <col width="14.47619047619048" customWidth="1" min="6" max="6"/>
    <col width="14.47619047619048" customWidth="1" min="7" max="7"/>
  </cols>
  <sheetData>
    <row r="1" ht="14" customHeight="1">
      <c r="A1" s="11" t="inlineStr">
        <is>
          <t>令和8年分</t>
        </is>
      </c>
      <c r="B1" s="11" t="inlineStr">
        <is>
          <t>給与所得の表</t>
        </is>
      </c>
      <c r="C1" s="11" t="inlineStr">
        <is>
          <t>単位：円</t>
        </is>
      </c>
      <c r="D1" s="11" t="inlineStr"/>
      <c r="E1" s="11" t="inlineStr">
        <is>
          <t>速算表</t>
        </is>
      </c>
      <c r="F1" s="11" t="inlineStr">
        <is>
          <t>税率（％）</t>
        </is>
      </c>
      <c r="G1" s="11" t="inlineStr">
        <is>
          <t>控除額</t>
        </is>
      </c>
    </row>
    <row r="2" ht="14" customHeight="1"/>
    <row r="3" ht="14" customHeight="1">
      <c r="A3" s="11" t="inlineStr">
        <is>
          <t>給与以上</t>
        </is>
      </c>
      <c r="B3" s="11" t="inlineStr">
        <is>
          <t>給与未満</t>
        </is>
      </c>
      <c r="C3" s="11" t="inlineStr">
        <is>
          <t>控除後の金額</t>
        </is>
      </c>
      <c r="D3" s="11" t="inlineStr"/>
      <c r="E3" s="11" t="inlineStr">
        <is>
          <t>課税所得以上</t>
        </is>
      </c>
      <c r="F3" s="11" t="inlineStr"/>
      <c r="G3" s="11" t="inlineStr">
        <is>
          <t>（p.55）</t>
        </is>
      </c>
    </row>
    <row r="4" ht="14" customHeight="1">
      <c r="A4" s="11" t="n">
        <v>2191000</v>
      </c>
      <c r="B4" s="11" t="n">
        <v>2193000</v>
      </c>
      <c r="C4" s="11" t="n">
        <v>1451000</v>
      </c>
      <c r="E4" s="11">
        <f>0</f>
        <v/>
      </c>
      <c r="F4" s="11" t="n">
        <v>5</v>
      </c>
      <c r="G4" s="11">
        <f>0</f>
        <v/>
      </c>
    </row>
    <row r="5" ht="14" customHeight="1">
      <c r="A5" s="11" t="n">
        <v>2193000</v>
      </c>
      <c r="B5" s="11" t="n">
        <v>2196000</v>
      </c>
      <c r="C5" s="11" t="n">
        <v>1453000</v>
      </c>
      <c r="E5" s="11" t="n">
        <v>1950001</v>
      </c>
      <c r="F5" s="11" t="n">
        <v>10</v>
      </c>
      <c r="G5" s="11" t="n">
        <v>97500</v>
      </c>
    </row>
    <row r="6" ht="14" customHeight="1">
      <c r="A6" s="11" t="n">
        <v>2196000</v>
      </c>
      <c r="B6" s="11" t="n">
        <v>2200000</v>
      </c>
      <c r="C6" s="11" t="n">
        <v>1456000</v>
      </c>
      <c r="E6" s="11" t="n">
        <v>3300001</v>
      </c>
      <c r="F6" s="11" t="n">
        <v>20</v>
      </c>
      <c r="G6" s="11" t="n">
        <v>427500</v>
      </c>
    </row>
    <row r="7" ht="14" customHeight="1">
      <c r="A7" s="11" t="n">
        <v>2200000</v>
      </c>
      <c r="B7" s="11" t="n">
        <v>2204000</v>
      </c>
      <c r="C7" s="11" t="n">
        <v>1460000</v>
      </c>
      <c r="E7" s="11" t="n">
        <v>6950001</v>
      </c>
      <c r="F7" s="11" t="n">
        <v>23</v>
      </c>
      <c r="G7" s="11" t="n">
        <v>636000</v>
      </c>
    </row>
    <row r="8" ht="14" customHeight="1">
      <c r="A8" s="11" t="n">
        <v>2204000</v>
      </c>
      <c r="B8" s="11" t="n">
        <v>2208000</v>
      </c>
      <c r="C8" s="11" t="n">
        <v>1462800</v>
      </c>
      <c r="E8" s="11" t="n">
        <v>9000001</v>
      </c>
      <c r="F8" s="11" t="n">
        <v>33</v>
      </c>
      <c r="G8" s="11" t="n">
        <v>1536000</v>
      </c>
    </row>
    <row r="9" ht="14" customHeight="1">
      <c r="A9" s="11" t="n">
        <v>2208000</v>
      </c>
      <c r="B9" s="11" t="n">
        <v>2212000</v>
      </c>
      <c r="C9" s="11" t="n">
        <v>1465600</v>
      </c>
      <c r="E9" s="11" t="n">
        <v>18000001</v>
      </c>
      <c r="F9" s="11" t="n">
        <v>40</v>
      </c>
      <c r="G9" s="11" t="n">
        <v>2796000</v>
      </c>
    </row>
    <row r="10" ht="14" customHeight="1">
      <c r="A10" s="11" t="n">
        <v>2212000</v>
      </c>
      <c r="B10" s="11" t="n">
        <v>2216000</v>
      </c>
      <c r="C10" s="11" t="n">
        <v>1468400</v>
      </c>
    </row>
    <row r="11" ht="14" customHeight="1">
      <c r="A11" s="11" t="n">
        <v>2216000</v>
      </c>
      <c r="B11" s="11" t="n">
        <v>2220000</v>
      </c>
      <c r="C11" s="11" t="n">
        <v>1471200</v>
      </c>
    </row>
    <row r="12" ht="14" customHeight="1">
      <c r="A12" s="11" t="n">
        <v>2220000</v>
      </c>
      <c r="B12" s="11" t="n">
        <v>2224000</v>
      </c>
      <c r="C12" s="11" t="n">
        <v>1474000</v>
      </c>
      <c r="E12" s="12" t="inlineStr">
        <is>
          <t>出典：国税庁</t>
        </is>
      </c>
    </row>
    <row r="13" ht="14" customHeight="1">
      <c r="A13" s="11" t="n">
        <v>2224000</v>
      </c>
      <c r="B13" s="11" t="n">
        <v>2228000</v>
      </c>
      <c r="C13" s="11" t="n">
        <v>1476800</v>
      </c>
      <c r="E13" s="12" t="inlineStr">
        <is>
          <t>令和8年分</t>
        </is>
      </c>
    </row>
    <row r="14" ht="14" customHeight="1">
      <c r="A14" s="11" t="n">
        <v>2228000</v>
      </c>
      <c r="B14" s="11" t="n">
        <v>2232000</v>
      </c>
      <c r="C14" s="11" t="n">
        <v>1479600</v>
      </c>
      <c r="E14" s="12" t="inlineStr">
        <is>
          <t>年末調整のしかた</t>
        </is>
      </c>
    </row>
    <row r="15" ht="14" customHeight="1">
      <c r="A15" s="11" t="n">
        <v>2232000</v>
      </c>
      <c r="B15" s="11" t="n">
        <v>2236000</v>
      </c>
      <c r="C15" s="11" t="n">
        <v>1482400</v>
      </c>
      <c r="E15" s="12" t="inlineStr">
        <is>
          <t>p.47～54／p.55</t>
        </is>
      </c>
    </row>
    <row r="16" ht="14" customHeight="1">
      <c r="A16" s="11" t="n">
        <v>2236000</v>
      </c>
      <c r="B16" s="11" t="n">
        <v>2240000</v>
      </c>
      <c r="C16" s="11" t="n">
        <v>1485200</v>
      </c>
      <c r="E16" s="12" t="inlineStr">
        <is>
          <t>741,000円未満：0</t>
        </is>
      </c>
    </row>
    <row r="17" ht="14" customHeight="1">
      <c r="A17" s="11" t="n">
        <v>2240000</v>
      </c>
      <c r="B17" s="11" t="n">
        <v>2244000</v>
      </c>
      <c r="C17" s="11" t="n">
        <v>1488000</v>
      </c>
      <c r="E17" s="12" t="inlineStr">
        <is>
          <t>741,000円以上2,191,000円未満：</t>
        </is>
      </c>
    </row>
    <row r="18" ht="14" customHeight="1">
      <c r="A18" s="11" t="n">
        <v>2244000</v>
      </c>
      <c r="B18" s="11" t="n">
        <v>2248000</v>
      </c>
      <c r="C18" s="11" t="n">
        <v>1490800</v>
      </c>
      <c r="E18" s="12" t="inlineStr">
        <is>
          <t>給与－740,000</t>
        </is>
      </c>
    </row>
    <row r="19" ht="14" customHeight="1">
      <c r="A19" s="11" t="n">
        <v>2248000</v>
      </c>
      <c r="B19" s="11" t="n">
        <v>2252000</v>
      </c>
      <c r="C19" s="11" t="n">
        <v>1493600</v>
      </c>
      <c r="E19" s="12" t="inlineStr">
        <is>
          <t>660万円以上850万円未満：</t>
        </is>
      </c>
    </row>
    <row r="20" ht="14" customHeight="1">
      <c r="A20" s="11" t="n">
        <v>2252000</v>
      </c>
      <c r="B20" s="11" t="n">
        <v>2256000</v>
      </c>
      <c r="C20" s="11" t="n">
        <v>1496400</v>
      </c>
      <c r="E20" s="12" t="inlineStr">
        <is>
          <t>給与×90％</t>
        </is>
      </c>
    </row>
    <row r="21" ht="14" customHeight="1">
      <c r="A21" s="11" t="n">
        <v>2256000</v>
      </c>
      <c r="B21" s="11" t="n">
        <v>2260000</v>
      </c>
      <c r="C21" s="11" t="n">
        <v>1499200</v>
      </c>
      <c r="E21" s="12" t="inlineStr">
        <is>
          <t>－1,100,000円</t>
        </is>
      </c>
    </row>
    <row r="22" ht="14" customHeight="1">
      <c r="A22" s="11" t="n">
        <v>2260000</v>
      </c>
      <c r="B22" s="11" t="n">
        <v>2264000</v>
      </c>
      <c r="C22" s="11" t="n">
        <v>1502000</v>
      </c>
      <c r="E22" s="12" t="inlineStr">
        <is>
          <t>850万円以上2,000万円以下：</t>
        </is>
      </c>
    </row>
    <row r="23" ht="14" customHeight="1">
      <c r="A23" s="11" t="n">
        <v>2264000</v>
      </c>
      <c r="B23" s="11" t="n">
        <v>2268000</v>
      </c>
      <c r="C23" s="11" t="n">
        <v>1504800</v>
      </c>
      <c r="E23" s="12" t="inlineStr">
        <is>
          <t>給与－1,950,000</t>
        </is>
      </c>
    </row>
    <row r="24" ht="14" customHeight="1">
      <c r="A24" s="11" t="n">
        <v>2268000</v>
      </c>
      <c r="B24" s="11" t="n">
        <v>2272000</v>
      </c>
      <c r="C24" s="11" t="n">
        <v>1507600</v>
      </c>
      <c r="E24" s="12" t="inlineStr">
        <is>
          <t>端数：1円未満切捨て</t>
        </is>
      </c>
    </row>
    <row r="25" ht="14" customHeight="1">
      <c r="A25" s="11" t="n">
        <v>2272000</v>
      </c>
      <c r="B25" s="11" t="n">
        <v>2276000</v>
      </c>
      <c r="C25" s="11" t="n">
        <v>1510400</v>
      </c>
      <c r="E25" s="12" t="inlineStr">
        <is>
          <t>参照用・印刷不要</t>
        </is>
      </c>
    </row>
    <row r="26" ht="14" customHeight="1">
      <c r="A26" s="11" t="n">
        <v>2276000</v>
      </c>
      <c r="B26" s="11" t="n">
        <v>2280000</v>
      </c>
      <c r="C26" s="11" t="n">
        <v>1513200</v>
      </c>
    </row>
    <row r="27" ht="14" customHeight="1">
      <c r="A27" s="11" t="n">
        <v>2280000</v>
      </c>
      <c r="B27" s="11" t="n">
        <v>2284000</v>
      </c>
      <c r="C27" s="11" t="n">
        <v>1516000</v>
      </c>
    </row>
    <row r="28" ht="14" customHeight="1">
      <c r="A28" s="11" t="n">
        <v>2284000</v>
      </c>
      <c r="B28" s="11" t="n">
        <v>2288000</v>
      </c>
      <c r="C28" s="11" t="n">
        <v>1518800</v>
      </c>
    </row>
    <row r="29" ht="14" customHeight="1">
      <c r="A29" s="11" t="n">
        <v>2288000</v>
      </c>
      <c r="B29" s="11" t="n">
        <v>2292000</v>
      </c>
      <c r="C29" s="11" t="n">
        <v>1521600</v>
      </c>
    </row>
    <row r="30" ht="14" customHeight="1">
      <c r="A30" s="11" t="n">
        <v>2292000</v>
      </c>
      <c r="B30" s="11" t="n">
        <v>2296000</v>
      </c>
      <c r="C30" s="11" t="n">
        <v>1524400</v>
      </c>
    </row>
    <row r="31" ht="14" customHeight="1">
      <c r="A31" s="11" t="n">
        <v>2296000</v>
      </c>
      <c r="B31" s="11" t="n">
        <v>2300000</v>
      </c>
      <c r="C31" s="11" t="n">
        <v>1527200</v>
      </c>
    </row>
    <row r="32" ht="14" customHeight="1">
      <c r="A32" s="11" t="n">
        <v>2300000</v>
      </c>
      <c r="B32" s="11" t="n">
        <v>2304000</v>
      </c>
      <c r="C32" s="11" t="n">
        <v>1530000</v>
      </c>
    </row>
    <row r="33" ht="14" customHeight="1">
      <c r="A33" s="11" t="n">
        <v>2304000</v>
      </c>
      <c r="B33" s="11" t="n">
        <v>2308000</v>
      </c>
      <c r="C33" s="11" t="n">
        <v>1532800</v>
      </c>
    </row>
    <row r="34" ht="14" customHeight="1">
      <c r="A34" s="11" t="n">
        <v>2308000</v>
      </c>
      <c r="B34" s="11" t="n">
        <v>2312000</v>
      </c>
      <c r="C34" s="11" t="n">
        <v>1535600</v>
      </c>
    </row>
    <row r="35" ht="14" customHeight="1">
      <c r="A35" s="11" t="n">
        <v>2312000</v>
      </c>
      <c r="B35" s="11" t="n">
        <v>2316000</v>
      </c>
      <c r="C35" s="11" t="n">
        <v>1538400</v>
      </c>
    </row>
    <row r="36" ht="14" customHeight="1">
      <c r="A36" s="11" t="n">
        <v>2316000</v>
      </c>
      <c r="B36" s="11" t="n">
        <v>2320000</v>
      </c>
      <c r="C36" s="11" t="n">
        <v>1541200</v>
      </c>
    </row>
    <row r="37" ht="14" customHeight="1">
      <c r="A37" s="11" t="n">
        <v>2320000</v>
      </c>
      <c r="B37" s="11" t="n">
        <v>2324000</v>
      </c>
      <c r="C37" s="11" t="n">
        <v>1544000</v>
      </c>
    </row>
    <row r="38" ht="14" customHeight="1">
      <c r="A38" s="11" t="n">
        <v>2324000</v>
      </c>
      <c r="B38" s="11" t="n">
        <v>2328000</v>
      </c>
      <c r="C38" s="11" t="n">
        <v>1546800</v>
      </c>
    </row>
    <row r="39" ht="14" customHeight="1">
      <c r="A39" s="11" t="n">
        <v>2328000</v>
      </c>
      <c r="B39" s="11" t="n">
        <v>2332000</v>
      </c>
      <c r="C39" s="11" t="n">
        <v>1549600</v>
      </c>
    </row>
    <row r="40" ht="14" customHeight="1">
      <c r="A40" s="11" t="n">
        <v>2332000</v>
      </c>
      <c r="B40" s="11" t="n">
        <v>2336000</v>
      </c>
      <c r="C40" s="11" t="n">
        <v>1552400</v>
      </c>
    </row>
    <row r="41" ht="14" customHeight="1">
      <c r="A41" s="11" t="n">
        <v>2336000</v>
      </c>
      <c r="B41" s="11" t="n">
        <v>2340000</v>
      </c>
      <c r="C41" s="11" t="n">
        <v>1555200</v>
      </c>
    </row>
    <row r="42" ht="14" customHeight="1">
      <c r="A42" s="11" t="n">
        <v>2340000</v>
      </c>
      <c r="B42" s="11" t="n">
        <v>2344000</v>
      </c>
      <c r="C42" s="11" t="n">
        <v>1558000</v>
      </c>
    </row>
    <row r="43" ht="14" customHeight="1">
      <c r="A43" s="11" t="n">
        <v>2344000</v>
      </c>
      <c r="B43" s="11" t="n">
        <v>2348000</v>
      </c>
      <c r="C43" s="11" t="n">
        <v>1560800</v>
      </c>
    </row>
    <row r="44" ht="14" customHeight="1">
      <c r="A44" s="11" t="n">
        <v>2348000</v>
      </c>
      <c r="B44" s="11" t="n">
        <v>2352000</v>
      </c>
      <c r="C44" s="11" t="n">
        <v>1563600</v>
      </c>
    </row>
    <row r="45" ht="14" customHeight="1">
      <c r="A45" s="11" t="n">
        <v>2352000</v>
      </c>
      <c r="B45" s="11" t="n">
        <v>2356000</v>
      </c>
      <c r="C45" s="11" t="n">
        <v>1566400</v>
      </c>
    </row>
    <row r="46" ht="14" customHeight="1">
      <c r="A46" s="11" t="n">
        <v>2356000</v>
      </c>
      <c r="B46" s="11" t="n">
        <v>2360000</v>
      </c>
      <c r="C46" s="11" t="n">
        <v>1569200</v>
      </c>
    </row>
    <row r="47" ht="14" customHeight="1">
      <c r="A47" s="11" t="n">
        <v>2360000</v>
      </c>
      <c r="B47" s="11" t="n">
        <v>2364000</v>
      </c>
      <c r="C47" s="11" t="n">
        <v>1572000</v>
      </c>
    </row>
    <row r="48" ht="14" customHeight="1">
      <c r="A48" s="11" t="n">
        <v>2364000</v>
      </c>
      <c r="B48" s="11" t="n">
        <v>2368000</v>
      </c>
      <c r="C48" s="11" t="n">
        <v>1574800</v>
      </c>
    </row>
    <row r="49" ht="14" customHeight="1">
      <c r="A49" s="11" t="n">
        <v>2368000</v>
      </c>
      <c r="B49" s="11" t="n">
        <v>2372000</v>
      </c>
      <c r="C49" s="11" t="n">
        <v>1577600</v>
      </c>
    </row>
    <row r="50" ht="14" customHeight="1">
      <c r="A50" s="11" t="n">
        <v>2372000</v>
      </c>
      <c r="B50" s="11" t="n">
        <v>2376000</v>
      </c>
      <c r="C50" s="11" t="n">
        <v>1580400</v>
      </c>
    </row>
    <row r="51" ht="14" customHeight="1">
      <c r="A51" s="11" t="n">
        <v>2376000</v>
      </c>
      <c r="B51" s="11" t="n">
        <v>2380000</v>
      </c>
      <c r="C51" s="11" t="n">
        <v>1583200</v>
      </c>
    </row>
    <row r="52" ht="14" customHeight="1">
      <c r="A52" s="11" t="n">
        <v>2380000</v>
      </c>
      <c r="B52" s="11" t="n">
        <v>2384000</v>
      </c>
      <c r="C52" s="11" t="n">
        <v>1586000</v>
      </c>
    </row>
    <row r="53" ht="14" customHeight="1">
      <c r="A53" s="11" t="n">
        <v>2384000</v>
      </c>
      <c r="B53" s="11" t="n">
        <v>2388000</v>
      </c>
      <c r="C53" s="11" t="n">
        <v>1588800</v>
      </c>
    </row>
    <row r="54" ht="14" customHeight="1">
      <c r="A54" s="11" t="n">
        <v>2388000</v>
      </c>
      <c r="B54" s="11" t="n">
        <v>2392000</v>
      </c>
      <c r="C54" s="11" t="n">
        <v>1591600</v>
      </c>
    </row>
    <row r="55" ht="14" customHeight="1">
      <c r="A55" s="11" t="n">
        <v>2392000</v>
      </c>
      <c r="B55" s="11" t="n">
        <v>2396000</v>
      </c>
      <c r="C55" s="11" t="n">
        <v>1594400</v>
      </c>
    </row>
    <row r="56" ht="14" customHeight="1">
      <c r="A56" s="11" t="n">
        <v>2396000</v>
      </c>
      <c r="B56" s="11" t="n">
        <v>2400000</v>
      </c>
      <c r="C56" s="11" t="n">
        <v>1597200</v>
      </c>
    </row>
    <row r="57" ht="14" customHeight="1">
      <c r="A57" s="11" t="n">
        <v>2400000</v>
      </c>
      <c r="B57" s="11" t="n">
        <v>2404000</v>
      </c>
      <c r="C57" s="11" t="n">
        <v>1600000</v>
      </c>
    </row>
    <row r="58" ht="14" customHeight="1">
      <c r="A58" s="11" t="n">
        <v>2404000</v>
      </c>
      <c r="B58" s="11" t="n">
        <v>2408000</v>
      </c>
      <c r="C58" s="11" t="n">
        <v>1602800</v>
      </c>
    </row>
    <row r="59" ht="14" customHeight="1">
      <c r="A59" s="11" t="n">
        <v>2408000</v>
      </c>
      <c r="B59" s="11" t="n">
        <v>2412000</v>
      </c>
      <c r="C59" s="11" t="n">
        <v>1605600</v>
      </c>
    </row>
    <row r="60" ht="14" customHeight="1">
      <c r="A60" s="11" t="n">
        <v>2412000</v>
      </c>
      <c r="B60" s="11" t="n">
        <v>2416000</v>
      </c>
      <c r="C60" s="11" t="n">
        <v>1608400</v>
      </c>
    </row>
    <row r="61" ht="14" customHeight="1">
      <c r="A61" s="11" t="n">
        <v>2416000</v>
      </c>
      <c r="B61" s="11" t="n">
        <v>2420000</v>
      </c>
      <c r="C61" s="11" t="n">
        <v>1611200</v>
      </c>
    </row>
    <row r="62" ht="14" customHeight="1">
      <c r="A62" s="11" t="n">
        <v>2420000</v>
      </c>
      <c r="B62" s="11" t="n">
        <v>2424000</v>
      </c>
      <c r="C62" s="11" t="n">
        <v>1614000</v>
      </c>
    </row>
    <row r="63" ht="14" customHeight="1">
      <c r="A63" s="11" t="n">
        <v>2424000</v>
      </c>
      <c r="B63" s="11" t="n">
        <v>2428000</v>
      </c>
      <c r="C63" s="11" t="n">
        <v>1616800</v>
      </c>
    </row>
    <row r="64" ht="14" customHeight="1">
      <c r="A64" s="11" t="n">
        <v>2428000</v>
      </c>
      <c r="B64" s="11" t="n">
        <v>2432000</v>
      </c>
      <c r="C64" s="11" t="n">
        <v>1619600</v>
      </c>
    </row>
    <row r="65" ht="14" customHeight="1">
      <c r="A65" s="11" t="n">
        <v>2432000</v>
      </c>
      <c r="B65" s="11" t="n">
        <v>2436000</v>
      </c>
      <c r="C65" s="11" t="n">
        <v>1622400</v>
      </c>
    </row>
    <row r="66" ht="14" customHeight="1">
      <c r="A66" s="11" t="n">
        <v>2436000</v>
      </c>
      <c r="B66" s="11" t="n">
        <v>2440000</v>
      </c>
      <c r="C66" s="11" t="n">
        <v>1625200</v>
      </c>
    </row>
    <row r="67" ht="14" customHeight="1">
      <c r="A67" s="11" t="n">
        <v>2440000</v>
      </c>
      <c r="B67" s="11" t="n">
        <v>2444000</v>
      </c>
      <c r="C67" s="11" t="n">
        <v>1628000</v>
      </c>
    </row>
    <row r="68" ht="14" customHeight="1">
      <c r="A68" s="11" t="n">
        <v>2444000</v>
      </c>
      <c r="B68" s="11" t="n">
        <v>2448000</v>
      </c>
      <c r="C68" s="11" t="n">
        <v>1630800</v>
      </c>
    </row>
    <row r="69" ht="14" customHeight="1">
      <c r="A69" s="11" t="n">
        <v>2448000</v>
      </c>
      <c r="B69" s="11" t="n">
        <v>2452000</v>
      </c>
      <c r="C69" s="11" t="n">
        <v>1633600</v>
      </c>
    </row>
    <row r="70" ht="14" customHeight="1">
      <c r="A70" s="11" t="n">
        <v>2452000</v>
      </c>
      <c r="B70" s="11" t="n">
        <v>2456000</v>
      </c>
      <c r="C70" s="11" t="n">
        <v>1636400</v>
      </c>
    </row>
    <row r="71" ht="14" customHeight="1">
      <c r="A71" s="11" t="n">
        <v>2456000</v>
      </c>
      <c r="B71" s="11" t="n">
        <v>2460000</v>
      </c>
      <c r="C71" s="11" t="n">
        <v>1639200</v>
      </c>
    </row>
    <row r="72" ht="14" customHeight="1">
      <c r="A72" s="11" t="n">
        <v>2460000</v>
      </c>
      <c r="B72" s="11" t="n">
        <v>2464000</v>
      </c>
      <c r="C72" s="11" t="n">
        <v>1642000</v>
      </c>
    </row>
    <row r="73" ht="14" customHeight="1">
      <c r="A73" s="11" t="n">
        <v>2464000</v>
      </c>
      <c r="B73" s="11" t="n">
        <v>2468000</v>
      </c>
      <c r="C73" s="11" t="n">
        <v>1644800</v>
      </c>
    </row>
    <row r="74" ht="14" customHeight="1">
      <c r="A74" s="11" t="n">
        <v>2468000</v>
      </c>
      <c r="B74" s="11" t="n">
        <v>2472000</v>
      </c>
      <c r="C74" s="11" t="n">
        <v>1647600</v>
      </c>
    </row>
    <row r="75" ht="14" customHeight="1">
      <c r="A75" s="11" t="n">
        <v>2472000</v>
      </c>
      <c r="B75" s="11" t="n">
        <v>2476000</v>
      </c>
      <c r="C75" s="11" t="n">
        <v>1650400</v>
      </c>
    </row>
    <row r="76" ht="14" customHeight="1">
      <c r="A76" s="11" t="n">
        <v>2476000</v>
      </c>
      <c r="B76" s="11" t="n">
        <v>2480000</v>
      </c>
      <c r="C76" s="11" t="n">
        <v>1653200</v>
      </c>
    </row>
    <row r="77" ht="14" customHeight="1">
      <c r="A77" s="11" t="n">
        <v>2480000</v>
      </c>
      <c r="B77" s="11" t="n">
        <v>2484000</v>
      </c>
      <c r="C77" s="11" t="n">
        <v>1656000</v>
      </c>
    </row>
    <row r="78" ht="14" customHeight="1">
      <c r="A78" s="11" t="n">
        <v>2484000</v>
      </c>
      <c r="B78" s="11" t="n">
        <v>2488000</v>
      </c>
      <c r="C78" s="11" t="n">
        <v>1658800</v>
      </c>
    </row>
    <row r="79" ht="14" customHeight="1">
      <c r="A79" s="11" t="n">
        <v>2488000</v>
      </c>
      <c r="B79" s="11" t="n">
        <v>2492000</v>
      </c>
      <c r="C79" s="11" t="n">
        <v>1661600</v>
      </c>
    </row>
    <row r="80" ht="14" customHeight="1">
      <c r="A80" s="11" t="n">
        <v>2492000</v>
      </c>
      <c r="B80" s="11" t="n">
        <v>2496000</v>
      </c>
      <c r="C80" s="11" t="n">
        <v>1664400</v>
      </c>
    </row>
    <row r="81" ht="14" customHeight="1">
      <c r="A81" s="11" t="n">
        <v>2496000</v>
      </c>
      <c r="B81" s="11" t="n">
        <v>2500000</v>
      </c>
      <c r="C81" s="11" t="n">
        <v>1667200</v>
      </c>
    </row>
    <row r="82" ht="14" customHeight="1">
      <c r="A82" s="11" t="n">
        <v>2500000</v>
      </c>
      <c r="B82" s="11" t="n">
        <v>2504000</v>
      </c>
      <c r="C82" s="11" t="n">
        <v>1670000</v>
      </c>
    </row>
    <row r="83" ht="14" customHeight="1">
      <c r="A83" s="11" t="n">
        <v>2504000</v>
      </c>
      <c r="B83" s="11" t="n">
        <v>2508000</v>
      </c>
      <c r="C83" s="11" t="n">
        <v>1672800</v>
      </c>
    </row>
    <row r="84" ht="14" customHeight="1">
      <c r="A84" s="11" t="n">
        <v>2508000</v>
      </c>
      <c r="B84" s="11" t="n">
        <v>2512000</v>
      </c>
      <c r="C84" s="11" t="n">
        <v>1675600</v>
      </c>
    </row>
    <row r="85" ht="14" customHeight="1">
      <c r="A85" s="11" t="n">
        <v>2512000</v>
      </c>
      <c r="B85" s="11" t="n">
        <v>2516000</v>
      </c>
      <c r="C85" s="11" t="n">
        <v>1678400</v>
      </c>
    </row>
    <row r="86" ht="14" customHeight="1">
      <c r="A86" s="11" t="n">
        <v>2516000</v>
      </c>
      <c r="B86" s="11" t="n">
        <v>2520000</v>
      </c>
      <c r="C86" s="11" t="n">
        <v>1681200</v>
      </c>
    </row>
    <row r="87" ht="14" customHeight="1">
      <c r="A87" s="11" t="n">
        <v>2520000</v>
      </c>
      <c r="B87" s="11" t="n">
        <v>2524000</v>
      </c>
      <c r="C87" s="11" t="n">
        <v>1684000</v>
      </c>
    </row>
    <row r="88" ht="14" customHeight="1">
      <c r="A88" s="11" t="n">
        <v>2524000</v>
      </c>
      <c r="B88" s="11" t="n">
        <v>2528000</v>
      </c>
      <c r="C88" s="11" t="n">
        <v>1686800</v>
      </c>
    </row>
    <row r="89" ht="14" customHeight="1">
      <c r="A89" s="11" t="n">
        <v>2528000</v>
      </c>
      <c r="B89" s="11" t="n">
        <v>2532000</v>
      </c>
      <c r="C89" s="11" t="n">
        <v>1689600</v>
      </c>
    </row>
    <row r="90" ht="14" customHeight="1">
      <c r="A90" s="11" t="n">
        <v>2532000</v>
      </c>
      <c r="B90" s="11" t="n">
        <v>2536000</v>
      </c>
      <c r="C90" s="11" t="n">
        <v>1692400</v>
      </c>
    </row>
    <row r="91" ht="14" customHeight="1">
      <c r="A91" s="11" t="n">
        <v>2536000</v>
      </c>
      <c r="B91" s="11" t="n">
        <v>2540000</v>
      </c>
      <c r="C91" s="11" t="n">
        <v>1695200</v>
      </c>
    </row>
    <row r="92" ht="14" customHeight="1">
      <c r="A92" s="11" t="n">
        <v>2540000</v>
      </c>
      <c r="B92" s="11" t="n">
        <v>2544000</v>
      </c>
      <c r="C92" s="11" t="n">
        <v>1698000</v>
      </c>
    </row>
    <row r="93" ht="14" customHeight="1">
      <c r="A93" s="11" t="n">
        <v>2544000</v>
      </c>
      <c r="B93" s="11" t="n">
        <v>2548000</v>
      </c>
      <c r="C93" s="11" t="n">
        <v>1700800</v>
      </c>
    </row>
    <row r="94" ht="14" customHeight="1">
      <c r="A94" s="11" t="n">
        <v>2548000</v>
      </c>
      <c r="B94" s="11" t="n">
        <v>2552000</v>
      </c>
      <c r="C94" s="11" t="n">
        <v>1703600</v>
      </c>
    </row>
    <row r="95" ht="14" customHeight="1">
      <c r="A95" s="11" t="n">
        <v>2552000</v>
      </c>
      <c r="B95" s="11" t="n">
        <v>2556000</v>
      </c>
      <c r="C95" s="11" t="n">
        <v>1706400</v>
      </c>
    </row>
    <row r="96" ht="14" customHeight="1">
      <c r="A96" s="11" t="n">
        <v>2556000</v>
      </c>
      <c r="B96" s="11" t="n">
        <v>2560000</v>
      </c>
      <c r="C96" s="11" t="n">
        <v>1709200</v>
      </c>
    </row>
    <row r="97" ht="14" customHeight="1">
      <c r="A97" s="11" t="n">
        <v>2560000</v>
      </c>
      <c r="B97" s="11" t="n">
        <v>2564000</v>
      </c>
      <c r="C97" s="11" t="n">
        <v>1712000</v>
      </c>
    </row>
    <row r="98" ht="14" customHeight="1">
      <c r="A98" s="11" t="n">
        <v>2564000</v>
      </c>
      <c r="B98" s="11" t="n">
        <v>2568000</v>
      </c>
      <c r="C98" s="11" t="n">
        <v>1714800</v>
      </c>
    </row>
    <row r="99" ht="14" customHeight="1">
      <c r="A99" s="11" t="n">
        <v>2568000</v>
      </c>
      <c r="B99" s="11" t="n">
        <v>2572000</v>
      </c>
      <c r="C99" s="11" t="n">
        <v>1717600</v>
      </c>
    </row>
    <row r="100" ht="14" customHeight="1">
      <c r="A100" s="11" t="n">
        <v>2572000</v>
      </c>
      <c r="B100" s="11" t="n">
        <v>2576000</v>
      </c>
      <c r="C100" s="11" t="n">
        <v>1720400</v>
      </c>
    </row>
    <row r="101" ht="14" customHeight="1">
      <c r="A101" s="11" t="n">
        <v>2576000</v>
      </c>
      <c r="B101" s="11" t="n">
        <v>2580000</v>
      </c>
      <c r="C101" s="11" t="n">
        <v>1723200</v>
      </c>
    </row>
    <row r="102" ht="14" customHeight="1">
      <c r="A102" s="11" t="n">
        <v>2580000</v>
      </c>
      <c r="B102" s="11" t="n">
        <v>2584000</v>
      </c>
      <c r="C102" s="11" t="n">
        <v>1726000</v>
      </c>
    </row>
    <row r="103" ht="14" customHeight="1">
      <c r="A103" s="11" t="n">
        <v>2584000</v>
      </c>
      <c r="B103" s="11" t="n">
        <v>2588000</v>
      </c>
      <c r="C103" s="11" t="n">
        <v>1728800</v>
      </c>
    </row>
    <row r="104" ht="14" customHeight="1">
      <c r="A104" s="11" t="n">
        <v>2588000</v>
      </c>
      <c r="B104" s="11" t="n">
        <v>2592000</v>
      </c>
      <c r="C104" s="11" t="n">
        <v>1731600</v>
      </c>
    </row>
    <row r="105" ht="14" customHeight="1">
      <c r="A105" s="11" t="n">
        <v>2592000</v>
      </c>
      <c r="B105" s="11" t="n">
        <v>2596000</v>
      </c>
      <c r="C105" s="11" t="n">
        <v>1734400</v>
      </c>
    </row>
    <row r="106" ht="14" customHeight="1">
      <c r="A106" s="11" t="n">
        <v>2596000</v>
      </c>
      <c r="B106" s="11" t="n">
        <v>2600000</v>
      </c>
      <c r="C106" s="11" t="n">
        <v>1737200</v>
      </c>
    </row>
    <row r="107" ht="14" customHeight="1">
      <c r="A107" s="11" t="n">
        <v>2600000</v>
      </c>
      <c r="B107" s="11" t="n">
        <v>2604000</v>
      </c>
      <c r="C107" s="11" t="n">
        <v>1740000</v>
      </c>
    </row>
    <row r="108" ht="14" customHeight="1">
      <c r="A108" s="11" t="n">
        <v>2604000</v>
      </c>
      <c r="B108" s="11" t="n">
        <v>2608000</v>
      </c>
      <c r="C108" s="11" t="n">
        <v>1742800</v>
      </c>
    </row>
    <row r="109" ht="14" customHeight="1">
      <c r="A109" s="11" t="n">
        <v>2608000</v>
      </c>
      <c r="B109" s="11" t="n">
        <v>2612000</v>
      </c>
      <c r="C109" s="11" t="n">
        <v>1745600</v>
      </c>
    </row>
    <row r="110" ht="14" customHeight="1">
      <c r="A110" s="11" t="n">
        <v>2612000</v>
      </c>
      <c r="B110" s="11" t="n">
        <v>2616000</v>
      </c>
      <c r="C110" s="11" t="n">
        <v>1748400</v>
      </c>
    </row>
    <row r="111" ht="14" customHeight="1">
      <c r="A111" s="11" t="n">
        <v>2616000</v>
      </c>
      <c r="B111" s="11" t="n">
        <v>2620000</v>
      </c>
      <c r="C111" s="11" t="n">
        <v>1751200</v>
      </c>
    </row>
    <row r="112" ht="14" customHeight="1">
      <c r="A112" s="11" t="n">
        <v>2620000</v>
      </c>
      <c r="B112" s="11" t="n">
        <v>2624000</v>
      </c>
      <c r="C112" s="11" t="n">
        <v>1754000</v>
      </c>
    </row>
    <row r="113" ht="14" customHeight="1">
      <c r="A113" s="11" t="n">
        <v>2624000</v>
      </c>
      <c r="B113" s="11" t="n">
        <v>2628000</v>
      </c>
      <c r="C113" s="11" t="n">
        <v>1756800</v>
      </c>
    </row>
    <row r="114" ht="14" customHeight="1">
      <c r="A114" s="11" t="n">
        <v>2628000</v>
      </c>
      <c r="B114" s="11" t="n">
        <v>2632000</v>
      </c>
      <c r="C114" s="11" t="n">
        <v>1759600</v>
      </c>
    </row>
    <row r="115" ht="14" customHeight="1">
      <c r="A115" s="11" t="n">
        <v>2632000</v>
      </c>
      <c r="B115" s="11" t="n">
        <v>2636000</v>
      </c>
      <c r="C115" s="11" t="n">
        <v>1762400</v>
      </c>
    </row>
    <row r="116" ht="14" customHeight="1">
      <c r="A116" s="11" t="n">
        <v>2636000</v>
      </c>
      <c r="B116" s="11" t="n">
        <v>2640000</v>
      </c>
      <c r="C116" s="11" t="n">
        <v>1765200</v>
      </c>
    </row>
    <row r="117" ht="14" customHeight="1">
      <c r="A117" s="11" t="n">
        <v>2640000</v>
      </c>
      <c r="B117" s="11" t="n">
        <v>2644000</v>
      </c>
      <c r="C117" s="11" t="n">
        <v>1768000</v>
      </c>
    </row>
    <row r="118" ht="14" customHeight="1">
      <c r="A118" s="11" t="n">
        <v>2644000</v>
      </c>
      <c r="B118" s="11" t="n">
        <v>2648000</v>
      </c>
      <c r="C118" s="11" t="n">
        <v>1770800</v>
      </c>
    </row>
    <row r="119" ht="14" customHeight="1">
      <c r="A119" s="11" t="n">
        <v>2648000</v>
      </c>
      <c r="B119" s="11" t="n">
        <v>2652000</v>
      </c>
      <c r="C119" s="11" t="n">
        <v>1773600</v>
      </c>
    </row>
    <row r="120" ht="14" customHeight="1">
      <c r="A120" s="11" t="n">
        <v>2652000</v>
      </c>
      <c r="B120" s="11" t="n">
        <v>2656000</v>
      </c>
      <c r="C120" s="11" t="n">
        <v>1776400</v>
      </c>
    </row>
    <row r="121" ht="14" customHeight="1">
      <c r="A121" s="11" t="n">
        <v>2656000</v>
      </c>
      <c r="B121" s="11" t="n">
        <v>2660000</v>
      </c>
      <c r="C121" s="11" t="n">
        <v>1779200</v>
      </c>
    </row>
    <row r="122" ht="14" customHeight="1">
      <c r="A122" s="11" t="n">
        <v>2660000</v>
      </c>
      <c r="B122" s="11" t="n">
        <v>2664000</v>
      </c>
      <c r="C122" s="11" t="n">
        <v>1782000</v>
      </c>
    </row>
    <row r="123" ht="14" customHeight="1">
      <c r="A123" s="11" t="n">
        <v>2664000</v>
      </c>
      <c r="B123" s="11" t="n">
        <v>2668000</v>
      </c>
      <c r="C123" s="11" t="n">
        <v>1784800</v>
      </c>
    </row>
    <row r="124" ht="14" customHeight="1">
      <c r="A124" s="11" t="n">
        <v>2668000</v>
      </c>
      <c r="B124" s="11" t="n">
        <v>2672000</v>
      </c>
      <c r="C124" s="11" t="n">
        <v>1787600</v>
      </c>
    </row>
    <row r="125" ht="14" customHeight="1">
      <c r="A125" s="11" t="n">
        <v>2672000</v>
      </c>
      <c r="B125" s="11" t="n">
        <v>2676000</v>
      </c>
      <c r="C125" s="11" t="n">
        <v>1790400</v>
      </c>
    </row>
    <row r="126" ht="14" customHeight="1">
      <c r="A126" s="11" t="n">
        <v>2676000</v>
      </c>
      <c r="B126" s="11" t="n">
        <v>2680000</v>
      </c>
      <c r="C126" s="11" t="n">
        <v>1793200</v>
      </c>
    </row>
    <row r="127" ht="14" customHeight="1">
      <c r="A127" s="11" t="n">
        <v>2680000</v>
      </c>
      <c r="B127" s="11" t="n">
        <v>2684000</v>
      </c>
      <c r="C127" s="11" t="n">
        <v>1796000</v>
      </c>
    </row>
    <row r="128" ht="14" customHeight="1">
      <c r="A128" s="11" t="n">
        <v>2684000</v>
      </c>
      <c r="B128" s="11" t="n">
        <v>2688000</v>
      </c>
      <c r="C128" s="11" t="n">
        <v>1798800</v>
      </c>
    </row>
    <row r="129" ht="14" customHeight="1">
      <c r="A129" s="11" t="n">
        <v>2688000</v>
      </c>
      <c r="B129" s="11" t="n">
        <v>2692000</v>
      </c>
      <c r="C129" s="11" t="n">
        <v>1801600</v>
      </c>
    </row>
    <row r="130" ht="14" customHeight="1">
      <c r="A130" s="11" t="n">
        <v>2692000</v>
      </c>
      <c r="B130" s="11" t="n">
        <v>2696000</v>
      </c>
      <c r="C130" s="11" t="n">
        <v>1804400</v>
      </c>
    </row>
    <row r="131" ht="14" customHeight="1">
      <c r="A131" s="11" t="n">
        <v>2696000</v>
      </c>
      <c r="B131" s="11" t="n">
        <v>2700000</v>
      </c>
      <c r="C131" s="11" t="n">
        <v>1807200</v>
      </c>
    </row>
    <row r="132" ht="14" customHeight="1">
      <c r="A132" s="11" t="n">
        <v>2700000</v>
      </c>
      <c r="B132" s="11" t="n">
        <v>2704000</v>
      </c>
      <c r="C132" s="11" t="n">
        <v>1810000</v>
      </c>
    </row>
    <row r="133" ht="14" customHeight="1">
      <c r="A133" s="11" t="n">
        <v>2704000</v>
      </c>
      <c r="B133" s="11" t="n">
        <v>2708000</v>
      </c>
      <c r="C133" s="11" t="n">
        <v>1812800</v>
      </c>
    </row>
    <row r="134" ht="14" customHeight="1">
      <c r="A134" s="11" t="n">
        <v>2708000</v>
      </c>
      <c r="B134" s="11" t="n">
        <v>2712000</v>
      </c>
      <c r="C134" s="11" t="n">
        <v>1815600</v>
      </c>
    </row>
    <row r="135" ht="14" customHeight="1">
      <c r="A135" s="11" t="n">
        <v>2712000</v>
      </c>
      <c r="B135" s="11" t="n">
        <v>2716000</v>
      </c>
      <c r="C135" s="11" t="n">
        <v>1818400</v>
      </c>
    </row>
    <row r="136" ht="14" customHeight="1">
      <c r="A136" s="11" t="n">
        <v>2716000</v>
      </c>
      <c r="B136" s="11" t="n">
        <v>2720000</v>
      </c>
      <c r="C136" s="11" t="n">
        <v>1821200</v>
      </c>
    </row>
    <row r="137" ht="14" customHeight="1">
      <c r="A137" s="11" t="n">
        <v>2720000</v>
      </c>
      <c r="B137" s="11" t="n">
        <v>2724000</v>
      </c>
      <c r="C137" s="11" t="n">
        <v>1824000</v>
      </c>
    </row>
    <row r="138" ht="14" customHeight="1">
      <c r="A138" s="11" t="n">
        <v>2724000</v>
      </c>
      <c r="B138" s="11" t="n">
        <v>2728000</v>
      </c>
      <c r="C138" s="11" t="n">
        <v>1826800</v>
      </c>
    </row>
    <row r="139" ht="14" customHeight="1">
      <c r="A139" s="11" t="n">
        <v>2728000</v>
      </c>
      <c r="B139" s="11" t="n">
        <v>2732000</v>
      </c>
      <c r="C139" s="11" t="n">
        <v>1829600</v>
      </c>
    </row>
    <row r="140" ht="14" customHeight="1">
      <c r="A140" s="11" t="n">
        <v>2732000</v>
      </c>
      <c r="B140" s="11" t="n">
        <v>2736000</v>
      </c>
      <c r="C140" s="11" t="n">
        <v>1832400</v>
      </c>
    </row>
    <row r="141" ht="14" customHeight="1">
      <c r="A141" s="11" t="n">
        <v>2736000</v>
      </c>
      <c r="B141" s="11" t="n">
        <v>2740000</v>
      </c>
      <c r="C141" s="11" t="n">
        <v>1835200</v>
      </c>
    </row>
    <row r="142" ht="14" customHeight="1">
      <c r="A142" s="11" t="n">
        <v>2740000</v>
      </c>
      <c r="B142" s="11" t="n">
        <v>2744000</v>
      </c>
      <c r="C142" s="11" t="n">
        <v>1838000</v>
      </c>
    </row>
    <row r="143" ht="14" customHeight="1">
      <c r="A143" s="11" t="n">
        <v>2744000</v>
      </c>
      <c r="B143" s="11" t="n">
        <v>2748000</v>
      </c>
      <c r="C143" s="11" t="n">
        <v>1840800</v>
      </c>
    </row>
    <row r="144" ht="14" customHeight="1">
      <c r="A144" s="11" t="n">
        <v>2748000</v>
      </c>
      <c r="B144" s="11" t="n">
        <v>2752000</v>
      </c>
      <c r="C144" s="11" t="n">
        <v>1843600</v>
      </c>
    </row>
    <row r="145" ht="14" customHeight="1">
      <c r="A145" s="11" t="n">
        <v>2752000</v>
      </c>
      <c r="B145" s="11" t="n">
        <v>2756000</v>
      </c>
      <c r="C145" s="11" t="n">
        <v>1846400</v>
      </c>
    </row>
    <row r="146" ht="14" customHeight="1">
      <c r="A146" s="11" t="n">
        <v>2756000</v>
      </c>
      <c r="B146" s="11" t="n">
        <v>2760000</v>
      </c>
      <c r="C146" s="11" t="n">
        <v>1849200</v>
      </c>
    </row>
    <row r="147" ht="14" customHeight="1">
      <c r="A147" s="11" t="n">
        <v>2760000</v>
      </c>
      <c r="B147" s="11" t="n">
        <v>2764000</v>
      </c>
      <c r="C147" s="11" t="n">
        <v>1852000</v>
      </c>
    </row>
    <row r="148" ht="14" customHeight="1">
      <c r="A148" s="11" t="n">
        <v>2764000</v>
      </c>
      <c r="B148" s="11" t="n">
        <v>2768000</v>
      </c>
      <c r="C148" s="11" t="n">
        <v>1854800</v>
      </c>
    </row>
    <row r="149" ht="14" customHeight="1">
      <c r="A149" s="11" t="n">
        <v>2768000</v>
      </c>
      <c r="B149" s="11" t="n">
        <v>2772000</v>
      </c>
      <c r="C149" s="11" t="n">
        <v>1857600</v>
      </c>
    </row>
    <row r="150" ht="14" customHeight="1">
      <c r="A150" s="11" t="n">
        <v>2772000</v>
      </c>
      <c r="B150" s="11" t="n">
        <v>2776000</v>
      </c>
      <c r="C150" s="11" t="n">
        <v>1860400</v>
      </c>
    </row>
    <row r="151" ht="14" customHeight="1">
      <c r="A151" s="11" t="n">
        <v>2776000</v>
      </c>
      <c r="B151" s="11" t="n">
        <v>2780000</v>
      </c>
      <c r="C151" s="11" t="n">
        <v>1863200</v>
      </c>
    </row>
    <row r="152" ht="14" customHeight="1">
      <c r="A152" s="11" t="n">
        <v>2780000</v>
      </c>
      <c r="B152" s="11" t="n">
        <v>2784000</v>
      </c>
      <c r="C152" s="11" t="n">
        <v>1866000</v>
      </c>
    </row>
    <row r="153" ht="14" customHeight="1">
      <c r="A153" s="11" t="n">
        <v>2784000</v>
      </c>
      <c r="B153" s="11" t="n">
        <v>2788000</v>
      </c>
      <c r="C153" s="11" t="n">
        <v>1868800</v>
      </c>
    </row>
    <row r="154" ht="14" customHeight="1">
      <c r="A154" s="11" t="n">
        <v>2788000</v>
      </c>
      <c r="B154" s="11" t="n">
        <v>2792000</v>
      </c>
      <c r="C154" s="11" t="n">
        <v>1871600</v>
      </c>
    </row>
    <row r="155" ht="14" customHeight="1">
      <c r="A155" s="11" t="n">
        <v>2792000</v>
      </c>
      <c r="B155" s="11" t="n">
        <v>2796000</v>
      </c>
      <c r="C155" s="11" t="n">
        <v>1874400</v>
      </c>
    </row>
    <row r="156" ht="14" customHeight="1">
      <c r="A156" s="11" t="n">
        <v>2796000</v>
      </c>
      <c r="B156" s="11" t="n">
        <v>2800000</v>
      </c>
      <c r="C156" s="11" t="n">
        <v>1877200</v>
      </c>
    </row>
    <row r="157" ht="14" customHeight="1">
      <c r="A157" s="11" t="n">
        <v>2800000</v>
      </c>
      <c r="B157" s="11" t="n">
        <v>2804000</v>
      </c>
      <c r="C157" s="11" t="n">
        <v>1880000</v>
      </c>
    </row>
    <row r="158" ht="14" customHeight="1">
      <c r="A158" s="11" t="n">
        <v>2804000</v>
      </c>
      <c r="B158" s="11" t="n">
        <v>2808000</v>
      </c>
      <c r="C158" s="11" t="n">
        <v>1882800</v>
      </c>
    </row>
    <row r="159" ht="14" customHeight="1">
      <c r="A159" s="11" t="n">
        <v>2808000</v>
      </c>
      <c r="B159" s="11" t="n">
        <v>2812000</v>
      </c>
      <c r="C159" s="11" t="n">
        <v>1885600</v>
      </c>
    </row>
    <row r="160" ht="14" customHeight="1">
      <c r="A160" s="11" t="n">
        <v>2812000</v>
      </c>
      <c r="B160" s="11" t="n">
        <v>2816000</v>
      </c>
      <c r="C160" s="11" t="n">
        <v>1888400</v>
      </c>
    </row>
    <row r="161" ht="14" customHeight="1">
      <c r="A161" s="11" t="n">
        <v>2816000</v>
      </c>
      <c r="B161" s="11" t="n">
        <v>2820000</v>
      </c>
      <c r="C161" s="11" t="n">
        <v>1891200</v>
      </c>
    </row>
    <row r="162" ht="14" customHeight="1">
      <c r="A162" s="11" t="n">
        <v>2820000</v>
      </c>
      <c r="B162" s="11" t="n">
        <v>2824000</v>
      </c>
      <c r="C162" s="11" t="n">
        <v>1894000</v>
      </c>
    </row>
    <row r="163" ht="14" customHeight="1">
      <c r="A163" s="11" t="n">
        <v>2824000</v>
      </c>
      <c r="B163" s="11" t="n">
        <v>2828000</v>
      </c>
      <c r="C163" s="11" t="n">
        <v>1896800</v>
      </c>
    </row>
    <row r="164" ht="14" customHeight="1">
      <c r="A164" s="11" t="n">
        <v>2828000</v>
      </c>
      <c r="B164" s="11" t="n">
        <v>2832000</v>
      </c>
      <c r="C164" s="11" t="n">
        <v>1899600</v>
      </c>
    </row>
    <row r="165" ht="14" customHeight="1">
      <c r="A165" s="11" t="n">
        <v>2832000</v>
      </c>
      <c r="B165" s="11" t="n">
        <v>2836000</v>
      </c>
      <c r="C165" s="11" t="n">
        <v>1902400</v>
      </c>
    </row>
    <row r="166" ht="14" customHeight="1">
      <c r="A166" s="11" t="n">
        <v>2836000</v>
      </c>
      <c r="B166" s="11" t="n">
        <v>2840000</v>
      </c>
      <c r="C166" s="11" t="n">
        <v>1905200</v>
      </c>
    </row>
    <row r="167" ht="14" customHeight="1">
      <c r="A167" s="11" t="n">
        <v>2840000</v>
      </c>
      <c r="B167" s="11" t="n">
        <v>2844000</v>
      </c>
      <c r="C167" s="11" t="n">
        <v>1908000</v>
      </c>
    </row>
    <row r="168" ht="14" customHeight="1">
      <c r="A168" s="11" t="n">
        <v>2844000</v>
      </c>
      <c r="B168" s="11" t="n">
        <v>2848000</v>
      </c>
      <c r="C168" s="11" t="n">
        <v>1910800</v>
      </c>
    </row>
    <row r="169" ht="14" customHeight="1">
      <c r="A169" s="11" t="n">
        <v>2848000</v>
      </c>
      <c r="B169" s="11" t="n">
        <v>2852000</v>
      </c>
      <c r="C169" s="11" t="n">
        <v>1913600</v>
      </c>
    </row>
    <row r="170" ht="14" customHeight="1">
      <c r="A170" s="11" t="n">
        <v>2852000</v>
      </c>
      <c r="B170" s="11" t="n">
        <v>2856000</v>
      </c>
      <c r="C170" s="11" t="n">
        <v>1916400</v>
      </c>
    </row>
    <row r="171" ht="14" customHeight="1">
      <c r="A171" s="11" t="n">
        <v>2856000</v>
      </c>
      <c r="B171" s="11" t="n">
        <v>2860000</v>
      </c>
      <c r="C171" s="11" t="n">
        <v>1919200</v>
      </c>
    </row>
    <row r="172" ht="14" customHeight="1">
      <c r="A172" s="11" t="n">
        <v>2860000</v>
      </c>
      <c r="B172" s="11" t="n">
        <v>2864000</v>
      </c>
      <c r="C172" s="11" t="n">
        <v>1922000</v>
      </c>
    </row>
    <row r="173" ht="14" customHeight="1">
      <c r="A173" s="11" t="n">
        <v>2864000</v>
      </c>
      <c r="B173" s="11" t="n">
        <v>2868000</v>
      </c>
      <c r="C173" s="11" t="n">
        <v>1924800</v>
      </c>
    </row>
    <row r="174" ht="14" customHeight="1">
      <c r="A174" s="11" t="n">
        <v>2868000</v>
      </c>
      <c r="B174" s="11" t="n">
        <v>2872000</v>
      </c>
      <c r="C174" s="11" t="n">
        <v>1927600</v>
      </c>
    </row>
    <row r="175" ht="14" customHeight="1">
      <c r="A175" s="11" t="n">
        <v>2872000</v>
      </c>
      <c r="B175" s="11" t="n">
        <v>2876000</v>
      </c>
      <c r="C175" s="11" t="n">
        <v>1930400</v>
      </c>
    </row>
    <row r="176" ht="14" customHeight="1">
      <c r="A176" s="11" t="n">
        <v>2876000</v>
      </c>
      <c r="B176" s="11" t="n">
        <v>2880000</v>
      </c>
      <c r="C176" s="11" t="n">
        <v>1933200</v>
      </c>
    </row>
    <row r="177" ht="14" customHeight="1">
      <c r="A177" s="11" t="n">
        <v>2880000</v>
      </c>
      <c r="B177" s="11" t="n">
        <v>2884000</v>
      </c>
      <c r="C177" s="11" t="n">
        <v>1936000</v>
      </c>
    </row>
    <row r="178" ht="14" customHeight="1">
      <c r="A178" s="11" t="n">
        <v>2884000</v>
      </c>
      <c r="B178" s="11" t="n">
        <v>2888000</v>
      </c>
      <c r="C178" s="11" t="n">
        <v>1938800</v>
      </c>
    </row>
    <row r="179" ht="14" customHeight="1">
      <c r="A179" s="11" t="n">
        <v>2888000</v>
      </c>
      <c r="B179" s="11" t="n">
        <v>2892000</v>
      </c>
      <c r="C179" s="11" t="n">
        <v>1941600</v>
      </c>
    </row>
    <row r="180" ht="14" customHeight="1">
      <c r="A180" s="11" t="n">
        <v>2892000</v>
      </c>
      <c r="B180" s="11" t="n">
        <v>2896000</v>
      </c>
      <c r="C180" s="11" t="n">
        <v>1944400</v>
      </c>
    </row>
    <row r="181" ht="14" customHeight="1">
      <c r="A181" s="11" t="n">
        <v>2896000</v>
      </c>
      <c r="B181" s="11" t="n">
        <v>2900000</v>
      </c>
      <c r="C181" s="11" t="n">
        <v>1947200</v>
      </c>
    </row>
    <row r="182" ht="14" customHeight="1">
      <c r="A182" s="11" t="n">
        <v>2900000</v>
      </c>
      <c r="B182" s="11" t="n">
        <v>2904000</v>
      </c>
      <c r="C182" s="11" t="n">
        <v>1950000</v>
      </c>
    </row>
    <row r="183" ht="14" customHeight="1">
      <c r="A183" s="11" t="n">
        <v>2904000</v>
      </c>
      <c r="B183" s="11" t="n">
        <v>2908000</v>
      </c>
      <c r="C183" s="11" t="n">
        <v>1952800</v>
      </c>
    </row>
    <row r="184" ht="14" customHeight="1">
      <c r="A184" s="11" t="n">
        <v>2908000</v>
      </c>
      <c r="B184" s="11" t="n">
        <v>2912000</v>
      </c>
      <c r="C184" s="11" t="n">
        <v>1955600</v>
      </c>
    </row>
    <row r="185" ht="14" customHeight="1">
      <c r="A185" s="11" t="n">
        <v>2912000</v>
      </c>
      <c r="B185" s="11" t="n">
        <v>2916000</v>
      </c>
      <c r="C185" s="11" t="n">
        <v>1958400</v>
      </c>
    </row>
    <row r="186" ht="14" customHeight="1">
      <c r="A186" s="11" t="n">
        <v>2916000</v>
      </c>
      <c r="B186" s="11" t="n">
        <v>2920000</v>
      </c>
      <c r="C186" s="11" t="n">
        <v>1961200</v>
      </c>
    </row>
    <row r="187" ht="14" customHeight="1">
      <c r="A187" s="11" t="n">
        <v>2920000</v>
      </c>
      <c r="B187" s="11" t="n">
        <v>2924000</v>
      </c>
      <c r="C187" s="11" t="n">
        <v>1964000</v>
      </c>
    </row>
    <row r="188" ht="14" customHeight="1">
      <c r="A188" s="11" t="n">
        <v>2924000</v>
      </c>
      <c r="B188" s="11" t="n">
        <v>2928000</v>
      </c>
      <c r="C188" s="11" t="n">
        <v>1966800</v>
      </c>
    </row>
    <row r="189" ht="14" customHeight="1">
      <c r="A189" s="11" t="n">
        <v>2928000</v>
      </c>
      <c r="B189" s="11" t="n">
        <v>2932000</v>
      </c>
      <c r="C189" s="11" t="n">
        <v>1969600</v>
      </c>
    </row>
    <row r="190" ht="14" customHeight="1">
      <c r="A190" s="11" t="n">
        <v>2932000</v>
      </c>
      <c r="B190" s="11" t="n">
        <v>2936000</v>
      </c>
      <c r="C190" s="11" t="n">
        <v>1972400</v>
      </c>
    </row>
    <row r="191" ht="14" customHeight="1">
      <c r="A191" s="11" t="n">
        <v>2936000</v>
      </c>
      <c r="B191" s="11" t="n">
        <v>2940000</v>
      </c>
      <c r="C191" s="11" t="n">
        <v>1975200</v>
      </c>
    </row>
    <row r="192" ht="14" customHeight="1">
      <c r="A192" s="11" t="n">
        <v>2940000</v>
      </c>
      <c r="B192" s="11" t="n">
        <v>2944000</v>
      </c>
      <c r="C192" s="11" t="n">
        <v>1978000</v>
      </c>
    </row>
    <row r="193" ht="14" customHeight="1">
      <c r="A193" s="11" t="n">
        <v>2944000</v>
      </c>
      <c r="B193" s="11" t="n">
        <v>2948000</v>
      </c>
      <c r="C193" s="11" t="n">
        <v>1980800</v>
      </c>
    </row>
    <row r="194" ht="14" customHeight="1">
      <c r="A194" s="11" t="n">
        <v>2948000</v>
      </c>
      <c r="B194" s="11" t="n">
        <v>2952000</v>
      </c>
      <c r="C194" s="11" t="n">
        <v>1983600</v>
      </c>
    </row>
    <row r="195" ht="14" customHeight="1">
      <c r="A195" s="11" t="n">
        <v>2952000</v>
      </c>
      <c r="B195" s="11" t="n">
        <v>2956000</v>
      </c>
      <c r="C195" s="11" t="n">
        <v>1986400</v>
      </c>
    </row>
    <row r="196" ht="14" customHeight="1">
      <c r="A196" s="11" t="n">
        <v>2956000</v>
      </c>
      <c r="B196" s="11" t="n">
        <v>2960000</v>
      </c>
      <c r="C196" s="11" t="n">
        <v>1989200</v>
      </c>
    </row>
    <row r="197" ht="14" customHeight="1">
      <c r="A197" s="11" t="n">
        <v>2960000</v>
      </c>
      <c r="B197" s="11" t="n">
        <v>2964000</v>
      </c>
      <c r="C197" s="11" t="n">
        <v>1992000</v>
      </c>
    </row>
    <row r="198" ht="14" customHeight="1">
      <c r="A198" s="11" t="n">
        <v>2964000</v>
      </c>
      <c r="B198" s="11" t="n">
        <v>2968000</v>
      </c>
      <c r="C198" s="11" t="n">
        <v>1994800</v>
      </c>
    </row>
    <row r="199" ht="14" customHeight="1">
      <c r="A199" s="11" t="n">
        <v>2968000</v>
      </c>
      <c r="B199" s="11" t="n">
        <v>2972000</v>
      </c>
      <c r="C199" s="11" t="n">
        <v>1997600</v>
      </c>
    </row>
    <row r="200" ht="14" customHeight="1">
      <c r="A200" s="11" t="n">
        <v>2972000</v>
      </c>
      <c r="B200" s="11" t="n">
        <v>2976000</v>
      </c>
      <c r="C200" s="11" t="n">
        <v>2000400</v>
      </c>
    </row>
    <row r="201" ht="14" customHeight="1">
      <c r="A201" s="11" t="n">
        <v>2976000</v>
      </c>
      <c r="B201" s="11" t="n">
        <v>2980000</v>
      </c>
      <c r="C201" s="11" t="n">
        <v>2003200</v>
      </c>
    </row>
    <row r="202" ht="14" customHeight="1">
      <c r="A202" s="11" t="n">
        <v>2980000</v>
      </c>
      <c r="B202" s="11" t="n">
        <v>2984000</v>
      </c>
      <c r="C202" s="11" t="n">
        <v>2006000</v>
      </c>
    </row>
    <row r="203" ht="14" customHeight="1">
      <c r="A203" s="11" t="n">
        <v>2984000</v>
      </c>
      <c r="B203" s="11" t="n">
        <v>2988000</v>
      </c>
      <c r="C203" s="11" t="n">
        <v>2008800</v>
      </c>
    </row>
    <row r="204" ht="14" customHeight="1">
      <c r="A204" s="11" t="n">
        <v>2988000</v>
      </c>
      <c r="B204" s="11" t="n">
        <v>2992000</v>
      </c>
      <c r="C204" s="11" t="n">
        <v>2011600</v>
      </c>
    </row>
    <row r="205" ht="14" customHeight="1">
      <c r="A205" s="11" t="n">
        <v>2992000</v>
      </c>
      <c r="B205" s="11" t="n">
        <v>2996000</v>
      </c>
      <c r="C205" s="11" t="n">
        <v>2014400</v>
      </c>
    </row>
    <row r="206" ht="14" customHeight="1">
      <c r="A206" s="11" t="n">
        <v>2996000</v>
      </c>
      <c r="B206" s="11" t="n">
        <v>3000000</v>
      </c>
      <c r="C206" s="11" t="n">
        <v>2017200</v>
      </c>
    </row>
    <row r="207" ht="14" customHeight="1">
      <c r="A207" s="11" t="n">
        <v>3000000</v>
      </c>
      <c r="B207" s="11" t="n">
        <v>3004000</v>
      </c>
      <c r="C207" s="11" t="n">
        <v>2020000</v>
      </c>
    </row>
    <row r="208" ht="14" customHeight="1">
      <c r="A208" s="11" t="n">
        <v>3004000</v>
      </c>
      <c r="B208" s="11" t="n">
        <v>3008000</v>
      </c>
      <c r="C208" s="11" t="n">
        <v>2022800</v>
      </c>
    </row>
    <row r="209" ht="14" customHeight="1">
      <c r="A209" s="11" t="n">
        <v>3008000</v>
      </c>
      <c r="B209" s="11" t="n">
        <v>3012000</v>
      </c>
      <c r="C209" s="11" t="n">
        <v>2025600</v>
      </c>
    </row>
    <row r="210" ht="14" customHeight="1">
      <c r="A210" s="11" t="n">
        <v>3012000</v>
      </c>
      <c r="B210" s="11" t="n">
        <v>3016000</v>
      </c>
      <c r="C210" s="11" t="n">
        <v>2028400</v>
      </c>
    </row>
    <row r="211" ht="14" customHeight="1">
      <c r="A211" s="11" t="n">
        <v>3016000</v>
      </c>
      <c r="B211" s="11" t="n">
        <v>3020000</v>
      </c>
      <c r="C211" s="11" t="n">
        <v>2031200</v>
      </c>
    </row>
    <row r="212" ht="14" customHeight="1">
      <c r="A212" s="11" t="n">
        <v>3020000</v>
      </c>
      <c r="B212" s="11" t="n">
        <v>3024000</v>
      </c>
      <c r="C212" s="11" t="n">
        <v>2034000</v>
      </c>
    </row>
    <row r="213" ht="14" customHeight="1">
      <c r="A213" s="11" t="n">
        <v>3024000</v>
      </c>
      <c r="B213" s="11" t="n">
        <v>3028000</v>
      </c>
      <c r="C213" s="11" t="n">
        <v>2036800</v>
      </c>
    </row>
    <row r="214" ht="14" customHeight="1">
      <c r="A214" s="11" t="n">
        <v>3028000</v>
      </c>
      <c r="B214" s="11" t="n">
        <v>3032000</v>
      </c>
      <c r="C214" s="11" t="n">
        <v>2039600</v>
      </c>
    </row>
    <row r="215" ht="14" customHeight="1">
      <c r="A215" s="11" t="n">
        <v>3032000</v>
      </c>
      <c r="B215" s="11" t="n">
        <v>3036000</v>
      </c>
      <c r="C215" s="11" t="n">
        <v>2042400</v>
      </c>
    </row>
    <row r="216" ht="14" customHeight="1">
      <c r="A216" s="11" t="n">
        <v>3036000</v>
      </c>
      <c r="B216" s="11" t="n">
        <v>3040000</v>
      </c>
      <c r="C216" s="11" t="n">
        <v>2045200</v>
      </c>
    </row>
    <row r="217" ht="14" customHeight="1">
      <c r="A217" s="11" t="n">
        <v>3040000</v>
      </c>
      <c r="B217" s="11" t="n">
        <v>3044000</v>
      </c>
      <c r="C217" s="11" t="n">
        <v>2048000</v>
      </c>
    </row>
    <row r="218" ht="14" customHeight="1">
      <c r="A218" s="11" t="n">
        <v>3044000</v>
      </c>
      <c r="B218" s="11" t="n">
        <v>3048000</v>
      </c>
      <c r="C218" s="11" t="n">
        <v>2050800</v>
      </c>
    </row>
    <row r="219" ht="14" customHeight="1">
      <c r="A219" s="11" t="n">
        <v>3048000</v>
      </c>
      <c r="B219" s="11" t="n">
        <v>3052000</v>
      </c>
      <c r="C219" s="11" t="n">
        <v>2053600</v>
      </c>
    </row>
    <row r="220" ht="14" customHeight="1">
      <c r="A220" s="11" t="n">
        <v>3052000</v>
      </c>
      <c r="B220" s="11" t="n">
        <v>3056000</v>
      </c>
      <c r="C220" s="11" t="n">
        <v>2056400</v>
      </c>
    </row>
    <row r="221" ht="14" customHeight="1">
      <c r="A221" s="11" t="n">
        <v>3056000</v>
      </c>
      <c r="B221" s="11" t="n">
        <v>3060000</v>
      </c>
      <c r="C221" s="11" t="n">
        <v>2059200</v>
      </c>
    </row>
    <row r="222" ht="14" customHeight="1">
      <c r="A222" s="11" t="n">
        <v>3060000</v>
      </c>
      <c r="B222" s="11" t="n">
        <v>3064000</v>
      </c>
      <c r="C222" s="11" t="n">
        <v>2062000</v>
      </c>
    </row>
    <row r="223" ht="14" customHeight="1">
      <c r="A223" s="11" t="n">
        <v>3064000</v>
      </c>
      <c r="B223" s="11" t="n">
        <v>3068000</v>
      </c>
      <c r="C223" s="11" t="n">
        <v>2064800</v>
      </c>
    </row>
    <row r="224" ht="14" customHeight="1">
      <c r="A224" s="11" t="n">
        <v>3068000</v>
      </c>
      <c r="B224" s="11" t="n">
        <v>3072000</v>
      </c>
      <c r="C224" s="11" t="n">
        <v>2067600</v>
      </c>
    </row>
    <row r="225" ht="14" customHeight="1">
      <c r="A225" s="11" t="n">
        <v>3072000</v>
      </c>
      <c r="B225" s="11" t="n">
        <v>3076000</v>
      </c>
      <c r="C225" s="11" t="n">
        <v>2070400</v>
      </c>
    </row>
    <row r="226" ht="14" customHeight="1">
      <c r="A226" s="11" t="n">
        <v>3076000</v>
      </c>
      <c r="B226" s="11" t="n">
        <v>3080000</v>
      </c>
      <c r="C226" s="11" t="n">
        <v>2073200</v>
      </c>
    </row>
    <row r="227" ht="14" customHeight="1">
      <c r="A227" s="11" t="n">
        <v>3080000</v>
      </c>
      <c r="B227" s="11" t="n">
        <v>3084000</v>
      </c>
      <c r="C227" s="11" t="n">
        <v>2076000</v>
      </c>
    </row>
    <row r="228" ht="14" customHeight="1">
      <c r="A228" s="11" t="n">
        <v>3084000</v>
      </c>
      <c r="B228" s="11" t="n">
        <v>3088000</v>
      </c>
      <c r="C228" s="11" t="n">
        <v>2078800</v>
      </c>
    </row>
    <row r="229" ht="14" customHeight="1">
      <c r="A229" s="11" t="n">
        <v>3088000</v>
      </c>
      <c r="B229" s="11" t="n">
        <v>3092000</v>
      </c>
      <c r="C229" s="11" t="n">
        <v>2081600</v>
      </c>
    </row>
    <row r="230" ht="14" customHeight="1">
      <c r="A230" s="11" t="n">
        <v>3092000</v>
      </c>
      <c r="B230" s="11" t="n">
        <v>3096000</v>
      </c>
      <c r="C230" s="11" t="n">
        <v>2084400</v>
      </c>
    </row>
    <row r="231" ht="14" customHeight="1">
      <c r="A231" s="11" t="n">
        <v>3096000</v>
      </c>
      <c r="B231" s="11" t="n">
        <v>3100000</v>
      </c>
      <c r="C231" s="11" t="n">
        <v>2087200</v>
      </c>
    </row>
    <row r="232" ht="14" customHeight="1">
      <c r="A232" s="11" t="n">
        <v>3100000</v>
      </c>
      <c r="B232" s="11" t="n">
        <v>3104000</v>
      </c>
      <c r="C232" s="11" t="n">
        <v>2090000</v>
      </c>
    </row>
    <row r="233" ht="14" customHeight="1">
      <c r="A233" s="11" t="n">
        <v>3104000</v>
      </c>
      <c r="B233" s="11" t="n">
        <v>3108000</v>
      </c>
      <c r="C233" s="11" t="n">
        <v>2092800</v>
      </c>
    </row>
    <row r="234" ht="14" customHeight="1">
      <c r="A234" s="11" t="n">
        <v>3108000</v>
      </c>
      <c r="B234" s="11" t="n">
        <v>3112000</v>
      </c>
      <c r="C234" s="11" t="n">
        <v>2095600</v>
      </c>
    </row>
    <row r="235" ht="14" customHeight="1">
      <c r="A235" s="11" t="n">
        <v>3112000</v>
      </c>
      <c r="B235" s="11" t="n">
        <v>3116000</v>
      </c>
      <c r="C235" s="11" t="n">
        <v>2098400</v>
      </c>
    </row>
    <row r="236" ht="14" customHeight="1">
      <c r="A236" s="11" t="n">
        <v>3116000</v>
      </c>
      <c r="B236" s="11" t="n">
        <v>3120000</v>
      </c>
      <c r="C236" s="11" t="n">
        <v>2101200</v>
      </c>
    </row>
    <row r="237" ht="14" customHeight="1">
      <c r="A237" s="11" t="n">
        <v>3120000</v>
      </c>
      <c r="B237" s="11" t="n">
        <v>3124000</v>
      </c>
      <c r="C237" s="11" t="n">
        <v>2104000</v>
      </c>
    </row>
    <row r="238" ht="14" customHeight="1">
      <c r="A238" s="11" t="n">
        <v>3124000</v>
      </c>
      <c r="B238" s="11" t="n">
        <v>3128000</v>
      </c>
      <c r="C238" s="11" t="n">
        <v>2106800</v>
      </c>
    </row>
    <row r="239" ht="14" customHeight="1">
      <c r="A239" s="11" t="n">
        <v>3128000</v>
      </c>
      <c r="B239" s="11" t="n">
        <v>3132000</v>
      </c>
      <c r="C239" s="11" t="n">
        <v>2109600</v>
      </c>
    </row>
    <row r="240" ht="14" customHeight="1">
      <c r="A240" s="11" t="n">
        <v>3132000</v>
      </c>
      <c r="B240" s="11" t="n">
        <v>3136000</v>
      </c>
      <c r="C240" s="11" t="n">
        <v>2112400</v>
      </c>
    </row>
    <row r="241" ht="14" customHeight="1">
      <c r="A241" s="11" t="n">
        <v>3136000</v>
      </c>
      <c r="B241" s="11" t="n">
        <v>3140000</v>
      </c>
      <c r="C241" s="11" t="n">
        <v>2115200</v>
      </c>
    </row>
    <row r="242" ht="14" customHeight="1">
      <c r="A242" s="11" t="n">
        <v>3140000</v>
      </c>
      <c r="B242" s="11" t="n">
        <v>3144000</v>
      </c>
      <c r="C242" s="11" t="n">
        <v>2118000</v>
      </c>
    </row>
    <row r="243" ht="14" customHeight="1">
      <c r="A243" s="11" t="n">
        <v>3144000</v>
      </c>
      <c r="B243" s="11" t="n">
        <v>3148000</v>
      </c>
      <c r="C243" s="11" t="n">
        <v>2120800</v>
      </c>
    </row>
    <row r="244" ht="14" customHeight="1">
      <c r="A244" s="11" t="n">
        <v>3148000</v>
      </c>
      <c r="B244" s="11" t="n">
        <v>3152000</v>
      </c>
      <c r="C244" s="11" t="n">
        <v>2123600</v>
      </c>
    </row>
    <row r="245" ht="14" customHeight="1">
      <c r="A245" s="11" t="n">
        <v>3152000</v>
      </c>
      <c r="B245" s="11" t="n">
        <v>3156000</v>
      </c>
      <c r="C245" s="11" t="n">
        <v>2126400</v>
      </c>
    </row>
    <row r="246" ht="14" customHeight="1">
      <c r="A246" s="11" t="n">
        <v>3156000</v>
      </c>
      <c r="B246" s="11" t="n">
        <v>3160000</v>
      </c>
      <c r="C246" s="11" t="n">
        <v>2129200</v>
      </c>
    </row>
    <row r="247" ht="14" customHeight="1">
      <c r="A247" s="11" t="n">
        <v>3160000</v>
      </c>
      <c r="B247" s="11" t="n">
        <v>3164000</v>
      </c>
      <c r="C247" s="11" t="n">
        <v>2132000</v>
      </c>
    </row>
    <row r="248" ht="14" customHeight="1">
      <c r="A248" s="11" t="n">
        <v>3164000</v>
      </c>
      <c r="B248" s="11" t="n">
        <v>3168000</v>
      </c>
      <c r="C248" s="11" t="n">
        <v>2134800</v>
      </c>
    </row>
    <row r="249" ht="14" customHeight="1">
      <c r="A249" s="11" t="n">
        <v>3168000</v>
      </c>
      <c r="B249" s="11" t="n">
        <v>3172000</v>
      </c>
      <c r="C249" s="11" t="n">
        <v>2137600</v>
      </c>
    </row>
    <row r="250" ht="14" customHeight="1">
      <c r="A250" s="11" t="n">
        <v>3172000</v>
      </c>
      <c r="B250" s="11" t="n">
        <v>3176000</v>
      </c>
      <c r="C250" s="11" t="n">
        <v>2140400</v>
      </c>
    </row>
    <row r="251" ht="14" customHeight="1">
      <c r="A251" s="11" t="n">
        <v>3176000</v>
      </c>
      <c r="B251" s="11" t="n">
        <v>3180000</v>
      </c>
      <c r="C251" s="11" t="n">
        <v>2143200</v>
      </c>
    </row>
    <row r="252" ht="14" customHeight="1">
      <c r="A252" s="11" t="n">
        <v>3180000</v>
      </c>
      <c r="B252" s="11" t="n">
        <v>3184000</v>
      </c>
      <c r="C252" s="11" t="n">
        <v>2146000</v>
      </c>
    </row>
    <row r="253" ht="14" customHeight="1">
      <c r="A253" s="11" t="n">
        <v>3184000</v>
      </c>
      <c r="B253" s="11" t="n">
        <v>3188000</v>
      </c>
      <c r="C253" s="11" t="n">
        <v>2148800</v>
      </c>
    </row>
    <row r="254" ht="14" customHeight="1">
      <c r="A254" s="11" t="n">
        <v>3188000</v>
      </c>
      <c r="B254" s="11" t="n">
        <v>3192000</v>
      </c>
      <c r="C254" s="11" t="n">
        <v>2151600</v>
      </c>
    </row>
    <row r="255" ht="14" customHeight="1">
      <c r="A255" s="11" t="n">
        <v>3192000</v>
      </c>
      <c r="B255" s="11" t="n">
        <v>3196000</v>
      </c>
      <c r="C255" s="11" t="n">
        <v>2154400</v>
      </c>
    </row>
    <row r="256" ht="14" customHeight="1">
      <c r="A256" s="11" t="n">
        <v>3196000</v>
      </c>
      <c r="B256" s="11" t="n">
        <v>3200000</v>
      </c>
      <c r="C256" s="11" t="n">
        <v>2157200</v>
      </c>
    </row>
    <row r="257" ht="14" customHeight="1">
      <c r="A257" s="11" t="n">
        <v>3200000</v>
      </c>
      <c r="B257" s="11" t="n">
        <v>3204000</v>
      </c>
      <c r="C257" s="11" t="n">
        <v>2160000</v>
      </c>
    </row>
    <row r="258" ht="14" customHeight="1">
      <c r="A258" s="11" t="n">
        <v>3204000</v>
      </c>
      <c r="B258" s="11" t="n">
        <v>3208000</v>
      </c>
      <c r="C258" s="11" t="n">
        <v>2162800</v>
      </c>
    </row>
    <row r="259" ht="14" customHeight="1">
      <c r="A259" s="11" t="n">
        <v>3208000</v>
      </c>
      <c r="B259" s="11" t="n">
        <v>3212000</v>
      </c>
      <c r="C259" s="11" t="n">
        <v>2165600</v>
      </c>
    </row>
    <row r="260" ht="14" customHeight="1">
      <c r="A260" s="11" t="n">
        <v>3212000</v>
      </c>
      <c r="B260" s="11" t="n">
        <v>3216000</v>
      </c>
      <c r="C260" s="11" t="n">
        <v>2168400</v>
      </c>
    </row>
    <row r="261" ht="14" customHeight="1">
      <c r="A261" s="11" t="n">
        <v>3216000</v>
      </c>
      <c r="B261" s="11" t="n">
        <v>3220000</v>
      </c>
      <c r="C261" s="11" t="n">
        <v>2171200</v>
      </c>
    </row>
    <row r="262" ht="14" customHeight="1">
      <c r="A262" s="11" t="n">
        <v>3220000</v>
      </c>
      <c r="B262" s="11" t="n">
        <v>3224000</v>
      </c>
      <c r="C262" s="11" t="n">
        <v>2174000</v>
      </c>
    </row>
    <row r="263" ht="14" customHeight="1">
      <c r="A263" s="11" t="n">
        <v>3224000</v>
      </c>
      <c r="B263" s="11" t="n">
        <v>3228000</v>
      </c>
      <c r="C263" s="11" t="n">
        <v>2176800</v>
      </c>
    </row>
    <row r="264" ht="14" customHeight="1">
      <c r="A264" s="11" t="n">
        <v>3228000</v>
      </c>
      <c r="B264" s="11" t="n">
        <v>3232000</v>
      </c>
      <c r="C264" s="11" t="n">
        <v>2179600</v>
      </c>
    </row>
    <row r="265" ht="14" customHeight="1">
      <c r="A265" s="11" t="n">
        <v>3232000</v>
      </c>
      <c r="B265" s="11" t="n">
        <v>3236000</v>
      </c>
      <c r="C265" s="11" t="n">
        <v>2182400</v>
      </c>
    </row>
    <row r="266" ht="14" customHeight="1">
      <c r="A266" s="11" t="n">
        <v>3236000</v>
      </c>
      <c r="B266" s="11" t="n">
        <v>3240000</v>
      </c>
      <c r="C266" s="11" t="n">
        <v>2185200</v>
      </c>
    </row>
    <row r="267" ht="14" customHeight="1">
      <c r="A267" s="11" t="n">
        <v>3240000</v>
      </c>
      <c r="B267" s="11" t="n">
        <v>3244000</v>
      </c>
      <c r="C267" s="11" t="n">
        <v>2188000</v>
      </c>
    </row>
    <row r="268" ht="14" customHeight="1">
      <c r="A268" s="11" t="n">
        <v>3244000</v>
      </c>
      <c r="B268" s="11" t="n">
        <v>3248000</v>
      </c>
      <c r="C268" s="11" t="n">
        <v>2190800</v>
      </c>
    </row>
    <row r="269" ht="14" customHeight="1">
      <c r="A269" s="11" t="n">
        <v>3248000</v>
      </c>
      <c r="B269" s="11" t="n">
        <v>3252000</v>
      </c>
      <c r="C269" s="11" t="n">
        <v>2193600</v>
      </c>
    </row>
    <row r="270" ht="14" customHeight="1">
      <c r="A270" s="11" t="n">
        <v>3252000</v>
      </c>
      <c r="B270" s="11" t="n">
        <v>3256000</v>
      </c>
      <c r="C270" s="11" t="n">
        <v>2196400</v>
      </c>
    </row>
    <row r="271" ht="14" customHeight="1">
      <c r="A271" s="11" t="n">
        <v>3256000</v>
      </c>
      <c r="B271" s="11" t="n">
        <v>3260000</v>
      </c>
      <c r="C271" s="11" t="n">
        <v>2199200</v>
      </c>
    </row>
    <row r="272" ht="14" customHeight="1">
      <c r="A272" s="11" t="n">
        <v>3260000</v>
      </c>
      <c r="B272" s="11" t="n">
        <v>3264000</v>
      </c>
      <c r="C272" s="11" t="n">
        <v>2202000</v>
      </c>
    </row>
    <row r="273" ht="14" customHeight="1">
      <c r="A273" s="11" t="n">
        <v>3264000</v>
      </c>
      <c r="B273" s="11" t="n">
        <v>3268000</v>
      </c>
      <c r="C273" s="11" t="n">
        <v>2204800</v>
      </c>
    </row>
    <row r="274" ht="14" customHeight="1">
      <c r="A274" s="11" t="n">
        <v>3268000</v>
      </c>
      <c r="B274" s="11" t="n">
        <v>3272000</v>
      </c>
      <c r="C274" s="11" t="n">
        <v>2207600</v>
      </c>
    </row>
    <row r="275" ht="14" customHeight="1">
      <c r="A275" s="11" t="n">
        <v>3272000</v>
      </c>
      <c r="B275" s="11" t="n">
        <v>3276000</v>
      </c>
      <c r="C275" s="11" t="n">
        <v>2210400</v>
      </c>
    </row>
    <row r="276" ht="14" customHeight="1">
      <c r="A276" s="11" t="n">
        <v>3276000</v>
      </c>
      <c r="B276" s="11" t="n">
        <v>3280000</v>
      </c>
      <c r="C276" s="11" t="n">
        <v>2213200</v>
      </c>
    </row>
    <row r="277" ht="14" customHeight="1">
      <c r="A277" s="11" t="n">
        <v>3280000</v>
      </c>
      <c r="B277" s="11" t="n">
        <v>3284000</v>
      </c>
      <c r="C277" s="11" t="n">
        <v>2216000</v>
      </c>
    </row>
    <row r="278" ht="14" customHeight="1">
      <c r="A278" s="11" t="n">
        <v>3284000</v>
      </c>
      <c r="B278" s="11" t="n">
        <v>3288000</v>
      </c>
      <c r="C278" s="11" t="n">
        <v>2218800</v>
      </c>
    </row>
    <row r="279" ht="14" customHeight="1">
      <c r="A279" s="11" t="n">
        <v>3288000</v>
      </c>
      <c r="B279" s="11" t="n">
        <v>3292000</v>
      </c>
      <c r="C279" s="11" t="n">
        <v>2221600</v>
      </c>
    </row>
    <row r="280" ht="14" customHeight="1">
      <c r="A280" s="11" t="n">
        <v>3292000</v>
      </c>
      <c r="B280" s="11" t="n">
        <v>3296000</v>
      </c>
      <c r="C280" s="11" t="n">
        <v>2224400</v>
      </c>
    </row>
    <row r="281" ht="14" customHeight="1">
      <c r="A281" s="11" t="n">
        <v>3296000</v>
      </c>
      <c r="B281" s="11" t="n">
        <v>3300000</v>
      </c>
      <c r="C281" s="11" t="n">
        <v>2227200</v>
      </c>
    </row>
    <row r="282" ht="14" customHeight="1">
      <c r="A282" s="11" t="n">
        <v>3300000</v>
      </c>
      <c r="B282" s="11" t="n">
        <v>3304000</v>
      </c>
      <c r="C282" s="11" t="n">
        <v>2230000</v>
      </c>
    </row>
    <row r="283" ht="14" customHeight="1">
      <c r="A283" s="11" t="n">
        <v>3304000</v>
      </c>
      <c r="B283" s="11" t="n">
        <v>3308000</v>
      </c>
      <c r="C283" s="11" t="n">
        <v>2232800</v>
      </c>
    </row>
    <row r="284" ht="14" customHeight="1">
      <c r="A284" s="11" t="n">
        <v>3308000</v>
      </c>
      <c r="B284" s="11" t="n">
        <v>3312000</v>
      </c>
      <c r="C284" s="11" t="n">
        <v>2235600</v>
      </c>
    </row>
    <row r="285" ht="14" customHeight="1">
      <c r="A285" s="11" t="n">
        <v>3312000</v>
      </c>
      <c r="B285" s="11" t="n">
        <v>3316000</v>
      </c>
      <c r="C285" s="11" t="n">
        <v>2238400</v>
      </c>
    </row>
    <row r="286" ht="14" customHeight="1">
      <c r="A286" s="11" t="n">
        <v>3316000</v>
      </c>
      <c r="B286" s="11" t="n">
        <v>3320000</v>
      </c>
      <c r="C286" s="11" t="n">
        <v>2241200</v>
      </c>
    </row>
    <row r="287" ht="14" customHeight="1">
      <c r="A287" s="11" t="n">
        <v>3320000</v>
      </c>
      <c r="B287" s="11" t="n">
        <v>3324000</v>
      </c>
      <c r="C287" s="11" t="n">
        <v>2244000</v>
      </c>
    </row>
    <row r="288" ht="14" customHeight="1">
      <c r="A288" s="11" t="n">
        <v>3324000</v>
      </c>
      <c r="B288" s="11" t="n">
        <v>3328000</v>
      </c>
      <c r="C288" s="11" t="n">
        <v>2246800</v>
      </c>
    </row>
    <row r="289" ht="14" customHeight="1">
      <c r="A289" s="11" t="n">
        <v>3328000</v>
      </c>
      <c r="B289" s="11" t="n">
        <v>3332000</v>
      </c>
      <c r="C289" s="11" t="n">
        <v>2249600</v>
      </c>
    </row>
    <row r="290" ht="14" customHeight="1">
      <c r="A290" s="11" t="n">
        <v>3332000</v>
      </c>
      <c r="B290" s="11" t="n">
        <v>3336000</v>
      </c>
      <c r="C290" s="11" t="n">
        <v>2252400</v>
      </c>
    </row>
    <row r="291" ht="14" customHeight="1">
      <c r="A291" s="11" t="n">
        <v>3336000</v>
      </c>
      <c r="B291" s="11" t="n">
        <v>3340000</v>
      </c>
      <c r="C291" s="11" t="n">
        <v>2255200</v>
      </c>
    </row>
    <row r="292" ht="14" customHeight="1">
      <c r="A292" s="11" t="n">
        <v>3340000</v>
      </c>
      <c r="B292" s="11" t="n">
        <v>3344000</v>
      </c>
      <c r="C292" s="11" t="n">
        <v>2258000</v>
      </c>
    </row>
    <row r="293" ht="14" customHeight="1">
      <c r="A293" s="11" t="n">
        <v>3344000</v>
      </c>
      <c r="B293" s="11" t="n">
        <v>3348000</v>
      </c>
      <c r="C293" s="11" t="n">
        <v>2260800</v>
      </c>
    </row>
    <row r="294" ht="14" customHeight="1">
      <c r="A294" s="11" t="n">
        <v>3348000</v>
      </c>
      <c r="B294" s="11" t="n">
        <v>3352000</v>
      </c>
      <c r="C294" s="11" t="n">
        <v>2263600</v>
      </c>
    </row>
    <row r="295" ht="14" customHeight="1">
      <c r="A295" s="11" t="n">
        <v>3352000</v>
      </c>
      <c r="B295" s="11" t="n">
        <v>3356000</v>
      </c>
      <c r="C295" s="11" t="n">
        <v>2266400</v>
      </c>
    </row>
    <row r="296" ht="14" customHeight="1">
      <c r="A296" s="11" t="n">
        <v>3356000</v>
      </c>
      <c r="B296" s="11" t="n">
        <v>3360000</v>
      </c>
      <c r="C296" s="11" t="n">
        <v>2269200</v>
      </c>
    </row>
    <row r="297" ht="14" customHeight="1">
      <c r="A297" s="11" t="n">
        <v>3360000</v>
      </c>
      <c r="B297" s="11" t="n">
        <v>3364000</v>
      </c>
      <c r="C297" s="11" t="n">
        <v>2272000</v>
      </c>
    </row>
    <row r="298" ht="14" customHeight="1">
      <c r="A298" s="11" t="n">
        <v>3364000</v>
      </c>
      <c r="B298" s="11" t="n">
        <v>3368000</v>
      </c>
      <c r="C298" s="11" t="n">
        <v>2274800</v>
      </c>
    </row>
    <row r="299" ht="14" customHeight="1">
      <c r="A299" s="11" t="n">
        <v>3368000</v>
      </c>
      <c r="B299" s="11" t="n">
        <v>3372000</v>
      </c>
      <c r="C299" s="11" t="n">
        <v>2277600</v>
      </c>
    </row>
    <row r="300" ht="14" customHeight="1">
      <c r="A300" s="11" t="n">
        <v>3372000</v>
      </c>
      <c r="B300" s="11" t="n">
        <v>3376000</v>
      </c>
      <c r="C300" s="11" t="n">
        <v>2280400</v>
      </c>
    </row>
    <row r="301" ht="14" customHeight="1">
      <c r="A301" s="11" t="n">
        <v>3376000</v>
      </c>
      <c r="B301" s="11" t="n">
        <v>3380000</v>
      </c>
      <c r="C301" s="11" t="n">
        <v>2283200</v>
      </c>
    </row>
    <row r="302" ht="14" customHeight="1">
      <c r="A302" s="11" t="n">
        <v>3380000</v>
      </c>
      <c r="B302" s="11" t="n">
        <v>3384000</v>
      </c>
      <c r="C302" s="11" t="n">
        <v>2286000</v>
      </c>
    </row>
    <row r="303" ht="14" customHeight="1">
      <c r="A303" s="11" t="n">
        <v>3384000</v>
      </c>
      <c r="B303" s="11" t="n">
        <v>3388000</v>
      </c>
      <c r="C303" s="11" t="n">
        <v>2288800</v>
      </c>
    </row>
    <row r="304" ht="14" customHeight="1">
      <c r="A304" s="11" t="n">
        <v>3388000</v>
      </c>
      <c r="B304" s="11" t="n">
        <v>3392000</v>
      </c>
      <c r="C304" s="11" t="n">
        <v>2291600</v>
      </c>
    </row>
    <row r="305" ht="14" customHeight="1">
      <c r="A305" s="11" t="n">
        <v>3392000</v>
      </c>
      <c r="B305" s="11" t="n">
        <v>3396000</v>
      </c>
      <c r="C305" s="11" t="n">
        <v>2294400</v>
      </c>
    </row>
    <row r="306" ht="14" customHeight="1">
      <c r="A306" s="11" t="n">
        <v>3396000</v>
      </c>
      <c r="B306" s="11" t="n">
        <v>3400000</v>
      </c>
      <c r="C306" s="11" t="n">
        <v>2297200</v>
      </c>
    </row>
    <row r="307" ht="14" customHeight="1">
      <c r="A307" s="11" t="n">
        <v>3400000</v>
      </c>
      <c r="B307" s="11" t="n">
        <v>3404000</v>
      </c>
      <c r="C307" s="11" t="n">
        <v>2300000</v>
      </c>
    </row>
    <row r="308" ht="14" customHeight="1">
      <c r="A308" s="11" t="n">
        <v>3404000</v>
      </c>
      <c r="B308" s="11" t="n">
        <v>3408000</v>
      </c>
      <c r="C308" s="11" t="n">
        <v>2302800</v>
      </c>
    </row>
    <row r="309" ht="14" customHeight="1">
      <c r="A309" s="11" t="n">
        <v>3408000</v>
      </c>
      <c r="B309" s="11" t="n">
        <v>3412000</v>
      </c>
      <c r="C309" s="11" t="n">
        <v>2305600</v>
      </c>
    </row>
    <row r="310" ht="14" customHeight="1">
      <c r="A310" s="11" t="n">
        <v>3412000</v>
      </c>
      <c r="B310" s="11" t="n">
        <v>3416000</v>
      </c>
      <c r="C310" s="11" t="n">
        <v>2308400</v>
      </c>
    </row>
    <row r="311" ht="14" customHeight="1">
      <c r="A311" s="11" t="n">
        <v>3416000</v>
      </c>
      <c r="B311" s="11" t="n">
        <v>3420000</v>
      </c>
      <c r="C311" s="11" t="n">
        <v>2311200</v>
      </c>
    </row>
    <row r="312" ht="14" customHeight="1">
      <c r="A312" s="11" t="n">
        <v>3420000</v>
      </c>
      <c r="B312" s="11" t="n">
        <v>3424000</v>
      </c>
      <c r="C312" s="11" t="n">
        <v>2314000</v>
      </c>
    </row>
    <row r="313" ht="14" customHeight="1">
      <c r="A313" s="11" t="n">
        <v>3424000</v>
      </c>
      <c r="B313" s="11" t="n">
        <v>3428000</v>
      </c>
      <c r="C313" s="11" t="n">
        <v>2316800</v>
      </c>
    </row>
    <row r="314" ht="14" customHeight="1">
      <c r="A314" s="11" t="n">
        <v>3428000</v>
      </c>
      <c r="B314" s="11" t="n">
        <v>3432000</v>
      </c>
      <c r="C314" s="11" t="n">
        <v>2319600</v>
      </c>
    </row>
    <row r="315" ht="14" customHeight="1">
      <c r="A315" s="11" t="n">
        <v>3432000</v>
      </c>
      <c r="B315" s="11" t="n">
        <v>3436000</v>
      </c>
      <c r="C315" s="11" t="n">
        <v>2322400</v>
      </c>
    </row>
    <row r="316" ht="14" customHeight="1">
      <c r="A316" s="11" t="n">
        <v>3436000</v>
      </c>
      <c r="B316" s="11" t="n">
        <v>3440000</v>
      </c>
      <c r="C316" s="11" t="n">
        <v>2325200</v>
      </c>
    </row>
    <row r="317" ht="14" customHeight="1">
      <c r="A317" s="11" t="n">
        <v>3440000</v>
      </c>
      <c r="B317" s="11" t="n">
        <v>3444000</v>
      </c>
      <c r="C317" s="11" t="n">
        <v>2328000</v>
      </c>
    </row>
    <row r="318" ht="14" customHeight="1">
      <c r="A318" s="11" t="n">
        <v>3444000</v>
      </c>
      <c r="B318" s="11" t="n">
        <v>3448000</v>
      </c>
      <c r="C318" s="11" t="n">
        <v>2330800</v>
      </c>
    </row>
    <row r="319" ht="14" customHeight="1">
      <c r="A319" s="11" t="n">
        <v>3448000</v>
      </c>
      <c r="B319" s="11" t="n">
        <v>3452000</v>
      </c>
      <c r="C319" s="11" t="n">
        <v>2333600</v>
      </c>
    </row>
    <row r="320" ht="14" customHeight="1">
      <c r="A320" s="11" t="n">
        <v>3452000</v>
      </c>
      <c r="B320" s="11" t="n">
        <v>3456000</v>
      </c>
      <c r="C320" s="11" t="n">
        <v>2336400</v>
      </c>
    </row>
    <row r="321" ht="14" customHeight="1">
      <c r="A321" s="11" t="n">
        <v>3456000</v>
      </c>
      <c r="B321" s="11" t="n">
        <v>3460000</v>
      </c>
      <c r="C321" s="11" t="n">
        <v>2339200</v>
      </c>
    </row>
    <row r="322" ht="14" customHeight="1">
      <c r="A322" s="11" t="n">
        <v>3460000</v>
      </c>
      <c r="B322" s="11" t="n">
        <v>3464000</v>
      </c>
      <c r="C322" s="11" t="n">
        <v>2342000</v>
      </c>
    </row>
    <row r="323" ht="14" customHeight="1">
      <c r="A323" s="11" t="n">
        <v>3464000</v>
      </c>
      <c r="B323" s="11" t="n">
        <v>3468000</v>
      </c>
      <c r="C323" s="11" t="n">
        <v>2344800</v>
      </c>
    </row>
    <row r="324" ht="14" customHeight="1">
      <c r="A324" s="11" t="n">
        <v>3468000</v>
      </c>
      <c r="B324" s="11" t="n">
        <v>3472000</v>
      </c>
      <c r="C324" s="11" t="n">
        <v>2347600</v>
      </c>
    </row>
    <row r="325" ht="14" customHeight="1">
      <c r="A325" s="11" t="n">
        <v>3472000</v>
      </c>
      <c r="B325" s="11" t="n">
        <v>3476000</v>
      </c>
      <c r="C325" s="11" t="n">
        <v>2350400</v>
      </c>
    </row>
    <row r="326" ht="14" customHeight="1">
      <c r="A326" s="11" t="n">
        <v>3476000</v>
      </c>
      <c r="B326" s="11" t="n">
        <v>3480000</v>
      </c>
      <c r="C326" s="11" t="n">
        <v>2353200</v>
      </c>
    </row>
    <row r="327" ht="14" customHeight="1">
      <c r="A327" s="11" t="n">
        <v>3480000</v>
      </c>
      <c r="B327" s="11" t="n">
        <v>3484000</v>
      </c>
      <c r="C327" s="11" t="n">
        <v>2356000</v>
      </c>
    </row>
    <row r="328" ht="14" customHeight="1">
      <c r="A328" s="11" t="n">
        <v>3484000</v>
      </c>
      <c r="B328" s="11" t="n">
        <v>3488000</v>
      </c>
      <c r="C328" s="11" t="n">
        <v>2358800</v>
      </c>
    </row>
    <row r="329" ht="14" customHeight="1">
      <c r="A329" s="11" t="n">
        <v>3488000</v>
      </c>
      <c r="B329" s="11" t="n">
        <v>3492000</v>
      </c>
      <c r="C329" s="11" t="n">
        <v>2361600</v>
      </c>
    </row>
    <row r="330" ht="14" customHeight="1">
      <c r="A330" s="11" t="n">
        <v>3492000</v>
      </c>
      <c r="B330" s="11" t="n">
        <v>3496000</v>
      </c>
      <c r="C330" s="11" t="n">
        <v>2364400</v>
      </c>
    </row>
    <row r="331" ht="14" customHeight="1">
      <c r="A331" s="11" t="n">
        <v>3496000</v>
      </c>
      <c r="B331" s="11" t="n">
        <v>3500000</v>
      </c>
      <c r="C331" s="11" t="n">
        <v>2367200</v>
      </c>
    </row>
    <row r="332" ht="14" customHeight="1">
      <c r="A332" s="11" t="n">
        <v>3500000</v>
      </c>
      <c r="B332" s="11" t="n">
        <v>3504000</v>
      </c>
      <c r="C332" s="11" t="n">
        <v>2370000</v>
      </c>
    </row>
    <row r="333" ht="14" customHeight="1">
      <c r="A333" s="11" t="n">
        <v>3504000</v>
      </c>
      <c r="B333" s="11" t="n">
        <v>3508000</v>
      </c>
      <c r="C333" s="11" t="n">
        <v>2372800</v>
      </c>
    </row>
    <row r="334" ht="14" customHeight="1">
      <c r="A334" s="11" t="n">
        <v>3508000</v>
      </c>
      <c r="B334" s="11" t="n">
        <v>3512000</v>
      </c>
      <c r="C334" s="11" t="n">
        <v>2375600</v>
      </c>
    </row>
    <row r="335" ht="14" customHeight="1">
      <c r="A335" s="11" t="n">
        <v>3512000</v>
      </c>
      <c r="B335" s="11" t="n">
        <v>3516000</v>
      </c>
      <c r="C335" s="11" t="n">
        <v>2378400</v>
      </c>
    </row>
    <row r="336" ht="14" customHeight="1">
      <c r="A336" s="11" t="n">
        <v>3516000</v>
      </c>
      <c r="B336" s="11" t="n">
        <v>3520000</v>
      </c>
      <c r="C336" s="11" t="n">
        <v>2381200</v>
      </c>
    </row>
    <row r="337" ht="14" customHeight="1">
      <c r="A337" s="11" t="n">
        <v>3520000</v>
      </c>
      <c r="B337" s="11" t="n">
        <v>3524000</v>
      </c>
      <c r="C337" s="11" t="n">
        <v>2384000</v>
      </c>
    </row>
    <row r="338" ht="14" customHeight="1">
      <c r="A338" s="11" t="n">
        <v>3524000</v>
      </c>
      <c r="B338" s="11" t="n">
        <v>3528000</v>
      </c>
      <c r="C338" s="11" t="n">
        <v>2386800</v>
      </c>
    </row>
    <row r="339" ht="14" customHeight="1">
      <c r="A339" s="11" t="n">
        <v>3528000</v>
      </c>
      <c r="B339" s="11" t="n">
        <v>3532000</v>
      </c>
      <c r="C339" s="11" t="n">
        <v>2389600</v>
      </c>
    </row>
    <row r="340" ht="14" customHeight="1">
      <c r="A340" s="11" t="n">
        <v>3532000</v>
      </c>
      <c r="B340" s="11" t="n">
        <v>3536000</v>
      </c>
      <c r="C340" s="11" t="n">
        <v>2392400</v>
      </c>
    </row>
    <row r="341" ht="14" customHeight="1">
      <c r="A341" s="11" t="n">
        <v>3536000</v>
      </c>
      <c r="B341" s="11" t="n">
        <v>3540000</v>
      </c>
      <c r="C341" s="11" t="n">
        <v>2395200</v>
      </c>
    </row>
    <row r="342" ht="14" customHeight="1">
      <c r="A342" s="11" t="n">
        <v>3540000</v>
      </c>
      <c r="B342" s="11" t="n">
        <v>3544000</v>
      </c>
      <c r="C342" s="11" t="n">
        <v>2398000</v>
      </c>
    </row>
    <row r="343" ht="14" customHeight="1">
      <c r="A343" s="11" t="n">
        <v>3544000</v>
      </c>
      <c r="B343" s="11" t="n">
        <v>3548000</v>
      </c>
      <c r="C343" s="11" t="n">
        <v>2400800</v>
      </c>
    </row>
    <row r="344" ht="14" customHeight="1">
      <c r="A344" s="11" t="n">
        <v>3548000</v>
      </c>
      <c r="B344" s="11" t="n">
        <v>3552000</v>
      </c>
      <c r="C344" s="11" t="n">
        <v>2403600</v>
      </c>
    </row>
    <row r="345" ht="14" customHeight="1">
      <c r="A345" s="11" t="n">
        <v>3552000</v>
      </c>
      <c r="B345" s="11" t="n">
        <v>3556000</v>
      </c>
      <c r="C345" s="11" t="n">
        <v>2406400</v>
      </c>
    </row>
    <row r="346" ht="14" customHeight="1">
      <c r="A346" s="11" t="n">
        <v>3556000</v>
      </c>
      <c r="B346" s="11" t="n">
        <v>3560000</v>
      </c>
      <c r="C346" s="11" t="n">
        <v>2409200</v>
      </c>
    </row>
    <row r="347" ht="14" customHeight="1">
      <c r="A347" s="11" t="n">
        <v>3560000</v>
      </c>
      <c r="B347" s="11" t="n">
        <v>3564000</v>
      </c>
      <c r="C347" s="11" t="n">
        <v>2412000</v>
      </c>
    </row>
    <row r="348" ht="14" customHeight="1">
      <c r="A348" s="11" t="n">
        <v>3564000</v>
      </c>
      <c r="B348" s="11" t="n">
        <v>3568000</v>
      </c>
      <c r="C348" s="11" t="n">
        <v>2414800</v>
      </c>
    </row>
    <row r="349" ht="14" customHeight="1">
      <c r="A349" s="11" t="n">
        <v>3568000</v>
      </c>
      <c r="B349" s="11" t="n">
        <v>3572000</v>
      </c>
      <c r="C349" s="11" t="n">
        <v>2417600</v>
      </c>
    </row>
    <row r="350" ht="14" customHeight="1">
      <c r="A350" s="11" t="n">
        <v>3572000</v>
      </c>
      <c r="B350" s="11" t="n">
        <v>3576000</v>
      </c>
      <c r="C350" s="11" t="n">
        <v>2420400</v>
      </c>
    </row>
    <row r="351" ht="14" customHeight="1">
      <c r="A351" s="11" t="n">
        <v>3576000</v>
      </c>
      <c r="B351" s="11" t="n">
        <v>3580000</v>
      </c>
      <c r="C351" s="11" t="n">
        <v>2423200</v>
      </c>
    </row>
    <row r="352" ht="14" customHeight="1">
      <c r="A352" s="11" t="n">
        <v>3580000</v>
      </c>
      <c r="B352" s="11" t="n">
        <v>3584000</v>
      </c>
      <c r="C352" s="11" t="n">
        <v>2426000</v>
      </c>
    </row>
    <row r="353" ht="14" customHeight="1">
      <c r="A353" s="11" t="n">
        <v>3584000</v>
      </c>
      <c r="B353" s="11" t="n">
        <v>3588000</v>
      </c>
      <c r="C353" s="11" t="n">
        <v>2428800</v>
      </c>
    </row>
    <row r="354" ht="14" customHeight="1">
      <c r="A354" s="11" t="n">
        <v>3588000</v>
      </c>
      <c r="B354" s="11" t="n">
        <v>3592000</v>
      </c>
      <c r="C354" s="11" t="n">
        <v>2431600</v>
      </c>
    </row>
    <row r="355" ht="14" customHeight="1">
      <c r="A355" s="11" t="n">
        <v>3592000</v>
      </c>
      <c r="B355" s="11" t="n">
        <v>3596000</v>
      </c>
      <c r="C355" s="11" t="n">
        <v>2434400</v>
      </c>
    </row>
    <row r="356" ht="14" customHeight="1">
      <c r="A356" s="11" t="n">
        <v>3596000</v>
      </c>
      <c r="B356" s="11" t="n">
        <v>3600000</v>
      </c>
      <c r="C356" s="11" t="n">
        <v>2437200</v>
      </c>
    </row>
    <row r="357" ht="14" customHeight="1">
      <c r="A357" s="11" t="n">
        <v>3600000</v>
      </c>
      <c r="B357" s="11" t="n">
        <v>3604000</v>
      </c>
      <c r="C357" s="11" t="n">
        <v>2440000</v>
      </c>
    </row>
    <row r="358" ht="14" customHeight="1">
      <c r="A358" s="11" t="n">
        <v>3604000</v>
      </c>
      <c r="B358" s="11" t="n">
        <v>3608000</v>
      </c>
      <c r="C358" s="11" t="n">
        <v>2443200</v>
      </c>
    </row>
    <row r="359" ht="14" customHeight="1">
      <c r="A359" s="11" t="n">
        <v>3608000</v>
      </c>
      <c r="B359" s="11" t="n">
        <v>3612000</v>
      </c>
      <c r="C359" s="11" t="n">
        <v>2446400</v>
      </c>
    </row>
    <row r="360" ht="14" customHeight="1">
      <c r="A360" s="11" t="n">
        <v>3612000</v>
      </c>
      <c r="B360" s="11" t="n">
        <v>3616000</v>
      </c>
      <c r="C360" s="11" t="n">
        <v>2449600</v>
      </c>
    </row>
    <row r="361" ht="14" customHeight="1">
      <c r="A361" s="11" t="n">
        <v>3616000</v>
      </c>
      <c r="B361" s="11" t="n">
        <v>3620000</v>
      </c>
      <c r="C361" s="11" t="n">
        <v>2452800</v>
      </c>
    </row>
    <row r="362" ht="14" customHeight="1">
      <c r="A362" s="11" t="n">
        <v>3620000</v>
      </c>
      <c r="B362" s="11" t="n">
        <v>3624000</v>
      </c>
      <c r="C362" s="11" t="n">
        <v>2456000</v>
      </c>
    </row>
    <row r="363" ht="14" customHeight="1">
      <c r="A363" s="11" t="n">
        <v>3624000</v>
      </c>
      <c r="B363" s="11" t="n">
        <v>3628000</v>
      </c>
      <c r="C363" s="11" t="n">
        <v>2459200</v>
      </c>
    </row>
    <row r="364" ht="14" customHeight="1">
      <c r="A364" s="11" t="n">
        <v>3628000</v>
      </c>
      <c r="B364" s="11" t="n">
        <v>3632000</v>
      </c>
      <c r="C364" s="11" t="n">
        <v>2462400</v>
      </c>
    </row>
    <row r="365" ht="14" customHeight="1">
      <c r="A365" s="11" t="n">
        <v>3632000</v>
      </c>
      <c r="B365" s="11" t="n">
        <v>3636000</v>
      </c>
      <c r="C365" s="11" t="n">
        <v>2465600</v>
      </c>
    </row>
    <row r="366" ht="14" customHeight="1">
      <c r="A366" s="11" t="n">
        <v>3636000</v>
      </c>
      <c r="B366" s="11" t="n">
        <v>3640000</v>
      </c>
      <c r="C366" s="11" t="n">
        <v>2468800</v>
      </c>
    </row>
    <row r="367" ht="14" customHeight="1">
      <c r="A367" s="11" t="n">
        <v>3640000</v>
      </c>
      <c r="B367" s="11" t="n">
        <v>3644000</v>
      </c>
      <c r="C367" s="11" t="n">
        <v>2472000</v>
      </c>
    </row>
    <row r="368" ht="14" customHeight="1">
      <c r="A368" s="11" t="n">
        <v>3644000</v>
      </c>
      <c r="B368" s="11" t="n">
        <v>3648000</v>
      </c>
      <c r="C368" s="11" t="n">
        <v>2475200</v>
      </c>
    </row>
    <row r="369" ht="14" customHeight="1">
      <c r="A369" s="11" t="n">
        <v>3648000</v>
      </c>
      <c r="B369" s="11" t="n">
        <v>3652000</v>
      </c>
      <c r="C369" s="11" t="n">
        <v>2478400</v>
      </c>
    </row>
    <row r="370" ht="14" customHeight="1">
      <c r="A370" s="11" t="n">
        <v>3652000</v>
      </c>
      <c r="B370" s="11" t="n">
        <v>3656000</v>
      </c>
      <c r="C370" s="11" t="n">
        <v>2481600</v>
      </c>
    </row>
    <row r="371" ht="14" customHeight="1">
      <c r="A371" s="11" t="n">
        <v>3656000</v>
      </c>
      <c r="B371" s="11" t="n">
        <v>3660000</v>
      </c>
      <c r="C371" s="11" t="n">
        <v>2484800</v>
      </c>
    </row>
    <row r="372" ht="14" customHeight="1">
      <c r="A372" s="11" t="n">
        <v>3660000</v>
      </c>
      <c r="B372" s="11" t="n">
        <v>3664000</v>
      </c>
      <c r="C372" s="11" t="n">
        <v>2488000</v>
      </c>
    </row>
    <row r="373" ht="14" customHeight="1">
      <c r="A373" s="11" t="n">
        <v>3664000</v>
      </c>
      <c r="B373" s="11" t="n">
        <v>3668000</v>
      </c>
      <c r="C373" s="11" t="n">
        <v>2491200</v>
      </c>
    </row>
    <row r="374" ht="14" customHeight="1">
      <c r="A374" s="11" t="n">
        <v>3668000</v>
      </c>
      <c r="B374" s="11" t="n">
        <v>3672000</v>
      </c>
      <c r="C374" s="11" t="n">
        <v>2494400</v>
      </c>
    </row>
    <row r="375" ht="14" customHeight="1">
      <c r="A375" s="11" t="n">
        <v>3672000</v>
      </c>
      <c r="B375" s="11" t="n">
        <v>3676000</v>
      </c>
      <c r="C375" s="11" t="n">
        <v>2497600</v>
      </c>
    </row>
    <row r="376" ht="14" customHeight="1">
      <c r="A376" s="11" t="n">
        <v>3676000</v>
      </c>
      <c r="B376" s="11" t="n">
        <v>3680000</v>
      </c>
      <c r="C376" s="11" t="n">
        <v>2500800</v>
      </c>
    </row>
    <row r="377" ht="14" customHeight="1">
      <c r="A377" s="11" t="n">
        <v>3680000</v>
      </c>
      <c r="B377" s="11" t="n">
        <v>3684000</v>
      </c>
      <c r="C377" s="11" t="n">
        <v>2504000</v>
      </c>
    </row>
    <row r="378" ht="14" customHeight="1">
      <c r="A378" s="11" t="n">
        <v>3684000</v>
      </c>
      <c r="B378" s="11" t="n">
        <v>3688000</v>
      </c>
      <c r="C378" s="11" t="n">
        <v>2507200</v>
      </c>
    </row>
    <row r="379" ht="14" customHeight="1">
      <c r="A379" s="11" t="n">
        <v>3688000</v>
      </c>
      <c r="B379" s="11" t="n">
        <v>3692000</v>
      </c>
      <c r="C379" s="11" t="n">
        <v>2510400</v>
      </c>
    </row>
    <row r="380" ht="14" customHeight="1">
      <c r="A380" s="11" t="n">
        <v>3692000</v>
      </c>
      <c r="B380" s="11" t="n">
        <v>3696000</v>
      </c>
      <c r="C380" s="11" t="n">
        <v>2513600</v>
      </c>
    </row>
    <row r="381" ht="14" customHeight="1">
      <c r="A381" s="11" t="n">
        <v>3696000</v>
      </c>
      <c r="B381" s="11" t="n">
        <v>3700000</v>
      </c>
      <c r="C381" s="11" t="n">
        <v>2516800</v>
      </c>
    </row>
    <row r="382" ht="14" customHeight="1">
      <c r="A382" s="11" t="n">
        <v>3700000</v>
      </c>
      <c r="B382" s="11" t="n">
        <v>3704000</v>
      </c>
      <c r="C382" s="11" t="n">
        <v>2520000</v>
      </c>
    </row>
    <row r="383" ht="14" customHeight="1">
      <c r="A383" s="11" t="n">
        <v>3704000</v>
      </c>
      <c r="B383" s="11" t="n">
        <v>3708000</v>
      </c>
      <c r="C383" s="11" t="n">
        <v>2523200</v>
      </c>
    </row>
    <row r="384" ht="14" customHeight="1">
      <c r="A384" s="11" t="n">
        <v>3708000</v>
      </c>
      <c r="B384" s="11" t="n">
        <v>3712000</v>
      </c>
      <c r="C384" s="11" t="n">
        <v>2526400</v>
      </c>
    </row>
    <row r="385" ht="14" customHeight="1">
      <c r="A385" s="11" t="n">
        <v>3712000</v>
      </c>
      <c r="B385" s="11" t="n">
        <v>3716000</v>
      </c>
      <c r="C385" s="11" t="n">
        <v>2529600</v>
      </c>
    </row>
    <row r="386" ht="14" customHeight="1">
      <c r="A386" s="11" t="n">
        <v>3716000</v>
      </c>
      <c r="B386" s="11" t="n">
        <v>3720000</v>
      </c>
      <c r="C386" s="11" t="n">
        <v>2532800</v>
      </c>
    </row>
    <row r="387" ht="14" customHeight="1">
      <c r="A387" s="11" t="n">
        <v>3720000</v>
      </c>
      <c r="B387" s="11" t="n">
        <v>3724000</v>
      </c>
      <c r="C387" s="11" t="n">
        <v>2536000</v>
      </c>
    </row>
    <row r="388" ht="14" customHeight="1">
      <c r="A388" s="11" t="n">
        <v>3724000</v>
      </c>
      <c r="B388" s="11" t="n">
        <v>3728000</v>
      </c>
      <c r="C388" s="11" t="n">
        <v>2539200</v>
      </c>
    </row>
    <row r="389" ht="14" customHeight="1">
      <c r="A389" s="11" t="n">
        <v>3728000</v>
      </c>
      <c r="B389" s="11" t="n">
        <v>3732000</v>
      </c>
      <c r="C389" s="11" t="n">
        <v>2542400</v>
      </c>
    </row>
    <row r="390" ht="14" customHeight="1">
      <c r="A390" s="11" t="n">
        <v>3732000</v>
      </c>
      <c r="B390" s="11" t="n">
        <v>3736000</v>
      </c>
      <c r="C390" s="11" t="n">
        <v>2545600</v>
      </c>
    </row>
    <row r="391" ht="14" customHeight="1">
      <c r="A391" s="11" t="n">
        <v>3736000</v>
      </c>
      <c r="B391" s="11" t="n">
        <v>3740000</v>
      </c>
      <c r="C391" s="11" t="n">
        <v>2548800</v>
      </c>
    </row>
    <row r="392" ht="14" customHeight="1">
      <c r="A392" s="11" t="n">
        <v>3740000</v>
      </c>
      <c r="B392" s="11" t="n">
        <v>3744000</v>
      </c>
      <c r="C392" s="11" t="n">
        <v>2552000</v>
      </c>
    </row>
    <row r="393" ht="14" customHeight="1">
      <c r="A393" s="11" t="n">
        <v>3744000</v>
      </c>
      <c r="B393" s="11" t="n">
        <v>3748000</v>
      </c>
      <c r="C393" s="11" t="n">
        <v>2555200</v>
      </c>
    </row>
    <row r="394" ht="14" customHeight="1">
      <c r="A394" s="11" t="n">
        <v>3748000</v>
      </c>
      <c r="B394" s="11" t="n">
        <v>3752000</v>
      </c>
      <c r="C394" s="11" t="n">
        <v>2558400</v>
      </c>
    </row>
    <row r="395" ht="14" customHeight="1">
      <c r="A395" s="11" t="n">
        <v>3752000</v>
      </c>
      <c r="B395" s="11" t="n">
        <v>3756000</v>
      </c>
      <c r="C395" s="11" t="n">
        <v>2561600</v>
      </c>
    </row>
    <row r="396" ht="14" customHeight="1">
      <c r="A396" s="11" t="n">
        <v>3756000</v>
      </c>
      <c r="B396" s="11" t="n">
        <v>3760000</v>
      </c>
      <c r="C396" s="11" t="n">
        <v>2564800</v>
      </c>
    </row>
    <row r="397" ht="14" customHeight="1">
      <c r="A397" s="11" t="n">
        <v>3760000</v>
      </c>
      <c r="B397" s="11" t="n">
        <v>3764000</v>
      </c>
      <c r="C397" s="11" t="n">
        <v>2568000</v>
      </c>
    </row>
    <row r="398" ht="14" customHeight="1">
      <c r="A398" s="11" t="n">
        <v>3764000</v>
      </c>
      <c r="B398" s="11" t="n">
        <v>3768000</v>
      </c>
      <c r="C398" s="11" t="n">
        <v>2571200</v>
      </c>
    </row>
    <row r="399" ht="14" customHeight="1">
      <c r="A399" s="11" t="n">
        <v>3768000</v>
      </c>
      <c r="B399" s="11" t="n">
        <v>3772000</v>
      </c>
      <c r="C399" s="11" t="n">
        <v>2574400</v>
      </c>
    </row>
    <row r="400" ht="14" customHeight="1">
      <c r="A400" s="11" t="n">
        <v>3772000</v>
      </c>
      <c r="B400" s="11" t="n">
        <v>3776000</v>
      </c>
      <c r="C400" s="11" t="n">
        <v>2577600</v>
      </c>
    </row>
    <row r="401" ht="14" customHeight="1">
      <c r="A401" s="11" t="n">
        <v>3776000</v>
      </c>
      <c r="B401" s="11" t="n">
        <v>3780000</v>
      </c>
      <c r="C401" s="11" t="n">
        <v>2580800</v>
      </c>
    </row>
    <row r="402" ht="14" customHeight="1">
      <c r="A402" s="11" t="n">
        <v>3780000</v>
      </c>
      <c r="B402" s="11" t="n">
        <v>3784000</v>
      </c>
      <c r="C402" s="11" t="n">
        <v>2584000</v>
      </c>
    </row>
    <row r="403" ht="14" customHeight="1">
      <c r="A403" s="11" t="n">
        <v>3784000</v>
      </c>
      <c r="B403" s="11" t="n">
        <v>3788000</v>
      </c>
      <c r="C403" s="11" t="n">
        <v>2587200</v>
      </c>
    </row>
    <row r="404" ht="14" customHeight="1">
      <c r="A404" s="11" t="n">
        <v>3788000</v>
      </c>
      <c r="B404" s="11" t="n">
        <v>3792000</v>
      </c>
      <c r="C404" s="11" t="n">
        <v>2590400</v>
      </c>
    </row>
    <row r="405" ht="14" customHeight="1">
      <c r="A405" s="11" t="n">
        <v>3792000</v>
      </c>
      <c r="B405" s="11" t="n">
        <v>3796000</v>
      </c>
      <c r="C405" s="11" t="n">
        <v>2593600</v>
      </c>
    </row>
    <row r="406" ht="14" customHeight="1">
      <c r="A406" s="11" t="n">
        <v>3796000</v>
      </c>
      <c r="B406" s="11" t="n">
        <v>3800000</v>
      </c>
      <c r="C406" s="11" t="n">
        <v>2596800</v>
      </c>
    </row>
    <row r="407" ht="14" customHeight="1">
      <c r="A407" s="11" t="n">
        <v>3800000</v>
      </c>
      <c r="B407" s="11" t="n">
        <v>3804000</v>
      </c>
      <c r="C407" s="11" t="n">
        <v>2600000</v>
      </c>
    </row>
    <row r="408" ht="14" customHeight="1">
      <c r="A408" s="11" t="n">
        <v>3804000</v>
      </c>
      <c r="B408" s="11" t="n">
        <v>3808000</v>
      </c>
      <c r="C408" s="11" t="n">
        <v>2603200</v>
      </c>
    </row>
    <row r="409" ht="14" customHeight="1">
      <c r="A409" s="11" t="n">
        <v>3808000</v>
      </c>
      <c r="B409" s="11" t="n">
        <v>3812000</v>
      </c>
      <c r="C409" s="11" t="n">
        <v>2606400</v>
      </c>
    </row>
    <row r="410" ht="14" customHeight="1">
      <c r="A410" s="11" t="n">
        <v>3812000</v>
      </c>
      <c r="B410" s="11" t="n">
        <v>3816000</v>
      </c>
      <c r="C410" s="11" t="n">
        <v>2609600</v>
      </c>
    </row>
    <row r="411" ht="14" customHeight="1">
      <c r="A411" s="11" t="n">
        <v>3816000</v>
      </c>
      <c r="B411" s="11" t="n">
        <v>3820000</v>
      </c>
      <c r="C411" s="11" t="n">
        <v>2612800</v>
      </c>
    </row>
    <row r="412" ht="14" customHeight="1">
      <c r="A412" s="11" t="n">
        <v>3820000</v>
      </c>
      <c r="B412" s="11" t="n">
        <v>3824000</v>
      </c>
      <c r="C412" s="11" t="n">
        <v>2616000</v>
      </c>
    </row>
    <row r="413" ht="14" customHeight="1">
      <c r="A413" s="11" t="n">
        <v>3824000</v>
      </c>
      <c r="B413" s="11" t="n">
        <v>3828000</v>
      </c>
      <c r="C413" s="11" t="n">
        <v>2619200</v>
      </c>
    </row>
    <row r="414" ht="14" customHeight="1">
      <c r="A414" s="11" t="n">
        <v>3828000</v>
      </c>
      <c r="B414" s="11" t="n">
        <v>3832000</v>
      </c>
      <c r="C414" s="11" t="n">
        <v>2622400</v>
      </c>
    </row>
    <row r="415" ht="14" customHeight="1">
      <c r="A415" s="11" t="n">
        <v>3832000</v>
      </c>
      <c r="B415" s="11" t="n">
        <v>3836000</v>
      </c>
      <c r="C415" s="11" t="n">
        <v>2625600</v>
      </c>
    </row>
    <row r="416" ht="14" customHeight="1">
      <c r="A416" s="11" t="n">
        <v>3836000</v>
      </c>
      <c r="B416" s="11" t="n">
        <v>3840000</v>
      </c>
      <c r="C416" s="11" t="n">
        <v>2628800</v>
      </c>
    </row>
    <row r="417" ht="14" customHeight="1">
      <c r="A417" s="11" t="n">
        <v>3840000</v>
      </c>
      <c r="B417" s="11" t="n">
        <v>3844000</v>
      </c>
      <c r="C417" s="11" t="n">
        <v>2632000</v>
      </c>
    </row>
    <row r="418" ht="14" customHeight="1">
      <c r="A418" s="11" t="n">
        <v>3844000</v>
      </c>
      <c r="B418" s="11" t="n">
        <v>3848000</v>
      </c>
      <c r="C418" s="11" t="n">
        <v>2635200</v>
      </c>
    </row>
    <row r="419" ht="14" customHeight="1">
      <c r="A419" s="11" t="n">
        <v>3848000</v>
      </c>
      <c r="B419" s="11" t="n">
        <v>3852000</v>
      </c>
      <c r="C419" s="11" t="n">
        <v>2638400</v>
      </c>
    </row>
    <row r="420" ht="14" customHeight="1">
      <c r="A420" s="11" t="n">
        <v>3852000</v>
      </c>
      <c r="B420" s="11" t="n">
        <v>3856000</v>
      </c>
      <c r="C420" s="11" t="n">
        <v>2641600</v>
      </c>
    </row>
    <row r="421" ht="14" customHeight="1">
      <c r="A421" s="11" t="n">
        <v>3856000</v>
      </c>
      <c r="B421" s="11" t="n">
        <v>3860000</v>
      </c>
      <c r="C421" s="11" t="n">
        <v>2644800</v>
      </c>
    </row>
    <row r="422" ht="14" customHeight="1">
      <c r="A422" s="11" t="n">
        <v>3860000</v>
      </c>
      <c r="B422" s="11" t="n">
        <v>3864000</v>
      </c>
      <c r="C422" s="11" t="n">
        <v>2648000</v>
      </c>
    </row>
    <row r="423" ht="14" customHeight="1">
      <c r="A423" s="11" t="n">
        <v>3864000</v>
      </c>
      <c r="B423" s="11" t="n">
        <v>3868000</v>
      </c>
      <c r="C423" s="11" t="n">
        <v>2651200</v>
      </c>
    </row>
    <row r="424" ht="14" customHeight="1">
      <c r="A424" s="11" t="n">
        <v>3868000</v>
      </c>
      <c r="B424" s="11" t="n">
        <v>3872000</v>
      </c>
      <c r="C424" s="11" t="n">
        <v>2654400</v>
      </c>
    </row>
    <row r="425" ht="14" customHeight="1">
      <c r="A425" s="11" t="n">
        <v>3872000</v>
      </c>
      <c r="B425" s="11" t="n">
        <v>3876000</v>
      </c>
      <c r="C425" s="11" t="n">
        <v>2657600</v>
      </c>
    </row>
    <row r="426" ht="14" customHeight="1">
      <c r="A426" s="11" t="n">
        <v>3876000</v>
      </c>
      <c r="B426" s="11" t="n">
        <v>3880000</v>
      </c>
      <c r="C426" s="11" t="n">
        <v>2660800</v>
      </c>
    </row>
    <row r="427" ht="14" customHeight="1">
      <c r="A427" s="11" t="n">
        <v>3880000</v>
      </c>
      <c r="B427" s="11" t="n">
        <v>3884000</v>
      </c>
      <c r="C427" s="11" t="n">
        <v>2664000</v>
      </c>
    </row>
    <row r="428" ht="14" customHeight="1">
      <c r="A428" s="11" t="n">
        <v>3884000</v>
      </c>
      <c r="B428" s="11" t="n">
        <v>3888000</v>
      </c>
      <c r="C428" s="11" t="n">
        <v>2667200</v>
      </c>
    </row>
    <row r="429" ht="14" customHeight="1">
      <c r="A429" s="11" t="n">
        <v>3888000</v>
      </c>
      <c r="B429" s="11" t="n">
        <v>3892000</v>
      </c>
      <c r="C429" s="11" t="n">
        <v>2670400</v>
      </c>
    </row>
    <row r="430" ht="14" customHeight="1">
      <c r="A430" s="11" t="n">
        <v>3892000</v>
      </c>
      <c r="B430" s="11" t="n">
        <v>3896000</v>
      </c>
      <c r="C430" s="11" t="n">
        <v>2673600</v>
      </c>
    </row>
    <row r="431" ht="14" customHeight="1">
      <c r="A431" s="11" t="n">
        <v>3896000</v>
      </c>
      <c r="B431" s="11" t="n">
        <v>3900000</v>
      </c>
      <c r="C431" s="11" t="n">
        <v>2676800</v>
      </c>
    </row>
    <row r="432" ht="14" customHeight="1">
      <c r="A432" s="11" t="n">
        <v>3900000</v>
      </c>
      <c r="B432" s="11" t="n">
        <v>3904000</v>
      </c>
      <c r="C432" s="11" t="n">
        <v>2680000</v>
      </c>
    </row>
    <row r="433" ht="14" customHeight="1">
      <c r="A433" s="11" t="n">
        <v>3904000</v>
      </c>
      <c r="B433" s="11" t="n">
        <v>3908000</v>
      </c>
      <c r="C433" s="11" t="n">
        <v>2683200</v>
      </c>
    </row>
    <row r="434" ht="14" customHeight="1">
      <c r="A434" s="11" t="n">
        <v>3908000</v>
      </c>
      <c r="B434" s="11" t="n">
        <v>3912000</v>
      </c>
      <c r="C434" s="11" t="n">
        <v>2686400</v>
      </c>
    </row>
    <row r="435" ht="14" customHeight="1">
      <c r="A435" s="11" t="n">
        <v>3912000</v>
      </c>
      <c r="B435" s="11" t="n">
        <v>3916000</v>
      </c>
      <c r="C435" s="11" t="n">
        <v>2689600</v>
      </c>
    </row>
    <row r="436" ht="14" customHeight="1">
      <c r="A436" s="11" t="n">
        <v>3916000</v>
      </c>
      <c r="B436" s="11" t="n">
        <v>3920000</v>
      </c>
      <c r="C436" s="11" t="n">
        <v>2692800</v>
      </c>
    </row>
    <row r="437" ht="14" customHeight="1">
      <c r="A437" s="11" t="n">
        <v>3920000</v>
      </c>
      <c r="B437" s="11" t="n">
        <v>3924000</v>
      </c>
      <c r="C437" s="11" t="n">
        <v>2696000</v>
      </c>
    </row>
    <row r="438" ht="14" customHeight="1">
      <c r="A438" s="11" t="n">
        <v>3924000</v>
      </c>
      <c r="B438" s="11" t="n">
        <v>3928000</v>
      </c>
      <c r="C438" s="11" t="n">
        <v>2699200</v>
      </c>
    </row>
    <row r="439" ht="14" customHeight="1">
      <c r="A439" s="11" t="n">
        <v>3928000</v>
      </c>
      <c r="B439" s="11" t="n">
        <v>3932000</v>
      </c>
      <c r="C439" s="11" t="n">
        <v>2702400</v>
      </c>
    </row>
    <row r="440" ht="14" customHeight="1">
      <c r="A440" s="11" t="n">
        <v>3932000</v>
      </c>
      <c r="B440" s="11" t="n">
        <v>3936000</v>
      </c>
      <c r="C440" s="11" t="n">
        <v>2705600</v>
      </c>
    </row>
    <row r="441" ht="14" customHeight="1">
      <c r="A441" s="11" t="n">
        <v>3936000</v>
      </c>
      <c r="B441" s="11" t="n">
        <v>3940000</v>
      </c>
      <c r="C441" s="11" t="n">
        <v>2708800</v>
      </c>
    </row>
    <row r="442" ht="14" customHeight="1">
      <c r="A442" s="11" t="n">
        <v>3940000</v>
      </c>
      <c r="B442" s="11" t="n">
        <v>3944000</v>
      </c>
      <c r="C442" s="11" t="n">
        <v>2712000</v>
      </c>
    </row>
    <row r="443" ht="14" customHeight="1">
      <c r="A443" s="11" t="n">
        <v>3944000</v>
      </c>
      <c r="B443" s="11" t="n">
        <v>3948000</v>
      </c>
      <c r="C443" s="11" t="n">
        <v>2715200</v>
      </c>
    </row>
    <row r="444" ht="14" customHeight="1">
      <c r="A444" s="11" t="n">
        <v>3948000</v>
      </c>
      <c r="B444" s="11" t="n">
        <v>3952000</v>
      </c>
      <c r="C444" s="11" t="n">
        <v>2718400</v>
      </c>
    </row>
    <row r="445" ht="14" customHeight="1">
      <c r="A445" s="11" t="n">
        <v>3952000</v>
      </c>
      <c r="B445" s="11" t="n">
        <v>3956000</v>
      </c>
      <c r="C445" s="11" t="n">
        <v>2721600</v>
      </c>
    </row>
    <row r="446" ht="14" customHeight="1">
      <c r="A446" s="11" t="n">
        <v>3956000</v>
      </c>
      <c r="B446" s="11" t="n">
        <v>3960000</v>
      </c>
      <c r="C446" s="11" t="n">
        <v>2724800</v>
      </c>
    </row>
    <row r="447" ht="14" customHeight="1">
      <c r="A447" s="11" t="n">
        <v>3960000</v>
      </c>
      <c r="B447" s="11" t="n">
        <v>3964000</v>
      </c>
      <c r="C447" s="11" t="n">
        <v>2728000</v>
      </c>
    </row>
    <row r="448" ht="14" customHeight="1">
      <c r="A448" s="11" t="n">
        <v>3964000</v>
      </c>
      <c r="B448" s="11" t="n">
        <v>3968000</v>
      </c>
      <c r="C448" s="11" t="n">
        <v>2731200</v>
      </c>
    </row>
    <row r="449" ht="14" customHeight="1">
      <c r="A449" s="11" t="n">
        <v>3968000</v>
      </c>
      <c r="B449" s="11" t="n">
        <v>3972000</v>
      </c>
      <c r="C449" s="11" t="n">
        <v>2734400</v>
      </c>
    </row>
    <row r="450" ht="14" customHeight="1">
      <c r="A450" s="11" t="n">
        <v>3972000</v>
      </c>
      <c r="B450" s="11" t="n">
        <v>3976000</v>
      </c>
      <c r="C450" s="11" t="n">
        <v>2737600</v>
      </c>
    </row>
    <row r="451" ht="14" customHeight="1">
      <c r="A451" s="11" t="n">
        <v>3976000</v>
      </c>
      <c r="B451" s="11" t="n">
        <v>3980000</v>
      </c>
      <c r="C451" s="11" t="n">
        <v>2740800</v>
      </c>
    </row>
    <row r="452" ht="14" customHeight="1">
      <c r="A452" s="11" t="n">
        <v>3980000</v>
      </c>
      <c r="B452" s="11" t="n">
        <v>3984000</v>
      </c>
      <c r="C452" s="11" t="n">
        <v>2744000</v>
      </c>
    </row>
    <row r="453" ht="14" customHeight="1">
      <c r="A453" s="11" t="n">
        <v>3984000</v>
      </c>
      <c r="B453" s="11" t="n">
        <v>3988000</v>
      </c>
      <c r="C453" s="11" t="n">
        <v>2747200</v>
      </c>
    </row>
    <row r="454" ht="14" customHeight="1">
      <c r="A454" s="11" t="n">
        <v>3988000</v>
      </c>
      <c r="B454" s="11" t="n">
        <v>3992000</v>
      </c>
      <c r="C454" s="11" t="n">
        <v>2750400</v>
      </c>
    </row>
    <row r="455" ht="14" customHeight="1">
      <c r="A455" s="11" t="n">
        <v>3992000</v>
      </c>
      <c r="B455" s="11" t="n">
        <v>3996000</v>
      </c>
      <c r="C455" s="11" t="n">
        <v>2753600</v>
      </c>
    </row>
    <row r="456" ht="14" customHeight="1">
      <c r="A456" s="11" t="n">
        <v>3996000</v>
      </c>
      <c r="B456" s="11" t="n">
        <v>4000000</v>
      </c>
      <c r="C456" s="11" t="n">
        <v>2756800</v>
      </c>
    </row>
    <row r="457" ht="14" customHeight="1">
      <c r="A457" s="11" t="n">
        <v>4000000</v>
      </c>
      <c r="B457" s="11" t="n">
        <v>4004000</v>
      </c>
      <c r="C457" s="11" t="n">
        <v>2760000</v>
      </c>
    </row>
    <row r="458" ht="14" customHeight="1">
      <c r="A458" s="11" t="n">
        <v>4004000</v>
      </c>
      <c r="B458" s="11" t="n">
        <v>4008000</v>
      </c>
      <c r="C458" s="11" t="n">
        <v>2763200</v>
      </c>
    </row>
    <row r="459" ht="14" customHeight="1">
      <c r="A459" s="11" t="n">
        <v>4008000</v>
      </c>
      <c r="B459" s="11" t="n">
        <v>4012000</v>
      </c>
      <c r="C459" s="11" t="n">
        <v>2766400</v>
      </c>
    </row>
    <row r="460" ht="14" customHeight="1">
      <c r="A460" s="11" t="n">
        <v>4012000</v>
      </c>
      <c r="B460" s="11" t="n">
        <v>4016000</v>
      </c>
      <c r="C460" s="11" t="n">
        <v>2769600</v>
      </c>
    </row>
    <row r="461" ht="14" customHeight="1">
      <c r="A461" s="11" t="n">
        <v>4016000</v>
      </c>
      <c r="B461" s="11" t="n">
        <v>4020000</v>
      </c>
      <c r="C461" s="11" t="n">
        <v>2772800</v>
      </c>
    </row>
    <row r="462" ht="14" customHeight="1">
      <c r="A462" s="11" t="n">
        <v>4020000</v>
      </c>
      <c r="B462" s="11" t="n">
        <v>4024000</v>
      </c>
      <c r="C462" s="11" t="n">
        <v>2776000</v>
      </c>
    </row>
    <row r="463" ht="14" customHeight="1">
      <c r="A463" s="11" t="n">
        <v>4024000</v>
      </c>
      <c r="B463" s="11" t="n">
        <v>4028000</v>
      </c>
      <c r="C463" s="11" t="n">
        <v>2779200</v>
      </c>
    </row>
    <row r="464" ht="14" customHeight="1">
      <c r="A464" s="11" t="n">
        <v>4028000</v>
      </c>
      <c r="B464" s="11" t="n">
        <v>4032000</v>
      </c>
      <c r="C464" s="11" t="n">
        <v>2782400</v>
      </c>
    </row>
    <row r="465" ht="14" customHeight="1">
      <c r="A465" s="11" t="n">
        <v>4032000</v>
      </c>
      <c r="B465" s="11" t="n">
        <v>4036000</v>
      </c>
      <c r="C465" s="11" t="n">
        <v>2785600</v>
      </c>
    </row>
    <row r="466" ht="14" customHeight="1">
      <c r="A466" s="11" t="n">
        <v>4036000</v>
      </c>
      <c r="B466" s="11" t="n">
        <v>4040000</v>
      </c>
      <c r="C466" s="11" t="n">
        <v>2788800</v>
      </c>
    </row>
    <row r="467" ht="14" customHeight="1">
      <c r="A467" s="11" t="n">
        <v>4040000</v>
      </c>
      <c r="B467" s="11" t="n">
        <v>4044000</v>
      </c>
      <c r="C467" s="11" t="n">
        <v>2792000</v>
      </c>
    </row>
    <row r="468" ht="14" customHeight="1">
      <c r="A468" s="11" t="n">
        <v>4044000</v>
      </c>
      <c r="B468" s="11" t="n">
        <v>4048000</v>
      </c>
      <c r="C468" s="11" t="n">
        <v>2795200</v>
      </c>
    </row>
    <row r="469" ht="14" customHeight="1">
      <c r="A469" s="11" t="n">
        <v>4048000</v>
      </c>
      <c r="B469" s="11" t="n">
        <v>4052000</v>
      </c>
      <c r="C469" s="11" t="n">
        <v>2798400</v>
      </c>
    </row>
    <row r="470" ht="14" customHeight="1">
      <c r="A470" s="11" t="n">
        <v>4052000</v>
      </c>
      <c r="B470" s="11" t="n">
        <v>4056000</v>
      </c>
      <c r="C470" s="11" t="n">
        <v>2801600</v>
      </c>
    </row>
    <row r="471" ht="14" customHeight="1">
      <c r="A471" s="11" t="n">
        <v>4056000</v>
      </c>
      <c r="B471" s="11" t="n">
        <v>4060000</v>
      </c>
      <c r="C471" s="11" t="n">
        <v>2804800</v>
      </c>
    </row>
    <row r="472" ht="14" customHeight="1">
      <c r="A472" s="11" t="n">
        <v>4060000</v>
      </c>
      <c r="B472" s="11" t="n">
        <v>4064000</v>
      </c>
      <c r="C472" s="11" t="n">
        <v>2808000</v>
      </c>
    </row>
    <row r="473" ht="14" customHeight="1">
      <c r="A473" s="11" t="n">
        <v>4064000</v>
      </c>
      <c r="B473" s="11" t="n">
        <v>4068000</v>
      </c>
      <c r="C473" s="11" t="n">
        <v>2811200</v>
      </c>
    </row>
    <row r="474" ht="14" customHeight="1">
      <c r="A474" s="11" t="n">
        <v>4068000</v>
      </c>
      <c r="B474" s="11" t="n">
        <v>4072000</v>
      </c>
      <c r="C474" s="11" t="n">
        <v>2814400</v>
      </c>
    </row>
    <row r="475" ht="14" customHeight="1">
      <c r="A475" s="11" t="n">
        <v>4072000</v>
      </c>
      <c r="B475" s="11" t="n">
        <v>4076000</v>
      </c>
      <c r="C475" s="11" t="n">
        <v>2817600</v>
      </c>
    </row>
    <row r="476" ht="14" customHeight="1">
      <c r="A476" s="11" t="n">
        <v>4076000</v>
      </c>
      <c r="B476" s="11" t="n">
        <v>4080000</v>
      </c>
      <c r="C476" s="11" t="n">
        <v>2820800</v>
      </c>
    </row>
    <row r="477" ht="14" customHeight="1">
      <c r="A477" s="11" t="n">
        <v>4080000</v>
      </c>
      <c r="B477" s="11" t="n">
        <v>4084000</v>
      </c>
      <c r="C477" s="11" t="n">
        <v>2824000</v>
      </c>
    </row>
    <row r="478" ht="14" customHeight="1">
      <c r="A478" s="11" t="n">
        <v>4084000</v>
      </c>
      <c r="B478" s="11" t="n">
        <v>4088000</v>
      </c>
      <c r="C478" s="11" t="n">
        <v>2827200</v>
      </c>
    </row>
    <row r="479" ht="14" customHeight="1">
      <c r="A479" s="11" t="n">
        <v>4088000</v>
      </c>
      <c r="B479" s="11" t="n">
        <v>4092000</v>
      </c>
      <c r="C479" s="11" t="n">
        <v>2830400</v>
      </c>
    </row>
    <row r="480" ht="14" customHeight="1">
      <c r="A480" s="11" t="n">
        <v>4092000</v>
      </c>
      <c r="B480" s="11" t="n">
        <v>4096000</v>
      </c>
      <c r="C480" s="11" t="n">
        <v>2833600</v>
      </c>
    </row>
    <row r="481" ht="14" customHeight="1">
      <c r="A481" s="11" t="n">
        <v>4096000</v>
      </c>
      <c r="B481" s="11" t="n">
        <v>4100000</v>
      </c>
      <c r="C481" s="11" t="n">
        <v>2836800</v>
      </c>
    </row>
    <row r="482" ht="14" customHeight="1">
      <c r="A482" s="11" t="n">
        <v>4100000</v>
      </c>
      <c r="B482" s="11" t="n">
        <v>4104000</v>
      </c>
      <c r="C482" s="11" t="n">
        <v>2840000</v>
      </c>
    </row>
    <row r="483" ht="14" customHeight="1">
      <c r="A483" s="11" t="n">
        <v>4104000</v>
      </c>
      <c r="B483" s="11" t="n">
        <v>4108000</v>
      </c>
      <c r="C483" s="11" t="n">
        <v>2843200</v>
      </c>
    </row>
    <row r="484" ht="14" customHeight="1">
      <c r="A484" s="11" t="n">
        <v>4108000</v>
      </c>
      <c r="B484" s="11" t="n">
        <v>4112000</v>
      </c>
      <c r="C484" s="11" t="n">
        <v>2846400</v>
      </c>
    </row>
    <row r="485" ht="14" customHeight="1">
      <c r="A485" s="11" t="n">
        <v>4112000</v>
      </c>
      <c r="B485" s="11" t="n">
        <v>4116000</v>
      </c>
      <c r="C485" s="11" t="n">
        <v>2849600</v>
      </c>
    </row>
    <row r="486" ht="14" customHeight="1">
      <c r="A486" s="11" t="n">
        <v>4116000</v>
      </c>
      <c r="B486" s="11" t="n">
        <v>4120000</v>
      </c>
      <c r="C486" s="11" t="n">
        <v>2852800</v>
      </c>
    </row>
    <row r="487" ht="14" customHeight="1">
      <c r="A487" s="11" t="n">
        <v>4120000</v>
      </c>
      <c r="B487" s="11" t="n">
        <v>4124000</v>
      </c>
      <c r="C487" s="11" t="n">
        <v>2856000</v>
      </c>
    </row>
    <row r="488" ht="14" customHeight="1">
      <c r="A488" s="11" t="n">
        <v>4124000</v>
      </c>
      <c r="B488" s="11" t="n">
        <v>4128000</v>
      </c>
      <c r="C488" s="11" t="n">
        <v>2859200</v>
      </c>
    </row>
    <row r="489" ht="14" customHeight="1">
      <c r="A489" s="11" t="n">
        <v>4128000</v>
      </c>
      <c r="B489" s="11" t="n">
        <v>4132000</v>
      </c>
      <c r="C489" s="11" t="n">
        <v>2862400</v>
      </c>
    </row>
    <row r="490" ht="14" customHeight="1">
      <c r="A490" s="11" t="n">
        <v>4132000</v>
      </c>
      <c r="B490" s="11" t="n">
        <v>4136000</v>
      </c>
      <c r="C490" s="11" t="n">
        <v>2865600</v>
      </c>
    </row>
    <row r="491" ht="14" customHeight="1">
      <c r="A491" s="11" t="n">
        <v>4136000</v>
      </c>
      <c r="B491" s="11" t="n">
        <v>4140000</v>
      </c>
      <c r="C491" s="11" t="n">
        <v>2868800</v>
      </c>
    </row>
    <row r="492" ht="14" customHeight="1">
      <c r="A492" s="11" t="n">
        <v>4140000</v>
      </c>
      <c r="B492" s="11" t="n">
        <v>4144000</v>
      </c>
      <c r="C492" s="11" t="n">
        <v>2872000</v>
      </c>
    </row>
    <row r="493" ht="14" customHeight="1">
      <c r="A493" s="11" t="n">
        <v>4144000</v>
      </c>
      <c r="B493" s="11" t="n">
        <v>4148000</v>
      </c>
      <c r="C493" s="11" t="n">
        <v>2875200</v>
      </c>
    </row>
    <row r="494" ht="14" customHeight="1">
      <c r="A494" s="11" t="n">
        <v>4148000</v>
      </c>
      <c r="B494" s="11" t="n">
        <v>4152000</v>
      </c>
      <c r="C494" s="11" t="n">
        <v>2878400</v>
      </c>
    </row>
    <row r="495" ht="14" customHeight="1">
      <c r="A495" s="11" t="n">
        <v>4152000</v>
      </c>
      <c r="B495" s="11" t="n">
        <v>4156000</v>
      </c>
      <c r="C495" s="11" t="n">
        <v>2881600</v>
      </c>
    </row>
    <row r="496" ht="14" customHeight="1">
      <c r="A496" s="11" t="n">
        <v>4156000</v>
      </c>
      <c r="B496" s="11" t="n">
        <v>4160000</v>
      </c>
      <c r="C496" s="11" t="n">
        <v>2884800</v>
      </c>
    </row>
    <row r="497" ht="14" customHeight="1">
      <c r="A497" s="11" t="n">
        <v>4160000</v>
      </c>
      <c r="B497" s="11" t="n">
        <v>4164000</v>
      </c>
      <c r="C497" s="11" t="n">
        <v>2888000</v>
      </c>
    </row>
    <row r="498" ht="14" customHeight="1">
      <c r="A498" s="11" t="n">
        <v>4164000</v>
      </c>
      <c r="B498" s="11" t="n">
        <v>4168000</v>
      </c>
      <c r="C498" s="11" t="n">
        <v>2891200</v>
      </c>
    </row>
    <row r="499" ht="14" customHeight="1">
      <c r="A499" s="11" t="n">
        <v>4168000</v>
      </c>
      <c r="B499" s="11" t="n">
        <v>4172000</v>
      </c>
      <c r="C499" s="11" t="n">
        <v>2894400</v>
      </c>
    </row>
    <row r="500" ht="14" customHeight="1">
      <c r="A500" s="11" t="n">
        <v>4172000</v>
      </c>
      <c r="B500" s="11" t="n">
        <v>4176000</v>
      </c>
      <c r="C500" s="11" t="n">
        <v>2897600</v>
      </c>
    </row>
    <row r="501" ht="14" customHeight="1">
      <c r="A501" s="11" t="n">
        <v>4176000</v>
      </c>
      <c r="B501" s="11" t="n">
        <v>4180000</v>
      </c>
      <c r="C501" s="11" t="n">
        <v>2900800</v>
      </c>
    </row>
    <row r="502" ht="14" customHeight="1">
      <c r="A502" s="11" t="n">
        <v>4180000</v>
      </c>
      <c r="B502" s="11" t="n">
        <v>4184000</v>
      </c>
      <c r="C502" s="11" t="n">
        <v>2904000</v>
      </c>
    </row>
    <row r="503" ht="14" customHeight="1">
      <c r="A503" s="11" t="n">
        <v>4184000</v>
      </c>
      <c r="B503" s="11" t="n">
        <v>4188000</v>
      </c>
      <c r="C503" s="11" t="n">
        <v>2907200</v>
      </c>
    </row>
    <row r="504" ht="14" customHeight="1">
      <c r="A504" s="11" t="n">
        <v>4188000</v>
      </c>
      <c r="B504" s="11" t="n">
        <v>4192000</v>
      </c>
      <c r="C504" s="11" t="n">
        <v>2910400</v>
      </c>
    </row>
    <row r="505" ht="14" customHeight="1">
      <c r="A505" s="11" t="n">
        <v>4192000</v>
      </c>
      <c r="B505" s="11" t="n">
        <v>4196000</v>
      </c>
      <c r="C505" s="11" t="n">
        <v>2913600</v>
      </c>
    </row>
    <row r="506" ht="14" customHeight="1">
      <c r="A506" s="11" t="n">
        <v>4196000</v>
      </c>
      <c r="B506" s="11" t="n">
        <v>4200000</v>
      </c>
      <c r="C506" s="11" t="n">
        <v>2916800</v>
      </c>
    </row>
    <row r="507" ht="14" customHeight="1">
      <c r="A507" s="11" t="n">
        <v>4200000</v>
      </c>
      <c r="B507" s="11" t="n">
        <v>4204000</v>
      </c>
      <c r="C507" s="11" t="n">
        <v>2920000</v>
      </c>
    </row>
    <row r="508" ht="14" customHeight="1">
      <c r="A508" s="11" t="n">
        <v>4204000</v>
      </c>
      <c r="B508" s="11" t="n">
        <v>4208000</v>
      </c>
      <c r="C508" s="11" t="n">
        <v>2923200</v>
      </c>
    </row>
    <row r="509" ht="14" customHeight="1">
      <c r="A509" s="11" t="n">
        <v>4208000</v>
      </c>
      <c r="B509" s="11" t="n">
        <v>4212000</v>
      </c>
      <c r="C509" s="11" t="n">
        <v>2926400</v>
      </c>
    </row>
    <row r="510" ht="14" customHeight="1">
      <c r="A510" s="11" t="n">
        <v>4212000</v>
      </c>
      <c r="B510" s="11" t="n">
        <v>4216000</v>
      </c>
      <c r="C510" s="11" t="n">
        <v>2929600</v>
      </c>
    </row>
    <row r="511" ht="14" customHeight="1">
      <c r="A511" s="11" t="n">
        <v>4216000</v>
      </c>
      <c r="B511" s="11" t="n">
        <v>4220000</v>
      </c>
      <c r="C511" s="11" t="n">
        <v>2932800</v>
      </c>
    </row>
    <row r="512" ht="14" customHeight="1">
      <c r="A512" s="11" t="n">
        <v>4220000</v>
      </c>
      <c r="B512" s="11" t="n">
        <v>4224000</v>
      </c>
      <c r="C512" s="11" t="n">
        <v>2936000</v>
      </c>
    </row>
    <row r="513" ht="14" customHeight="1">
      <c r="A513" s="11" t="n">
        <v>4224000</v>
      </c>
      <c r="B513" s="11" t="n">
        <v>4228000</v>
      </c>
      <c r="C513" s="11" t="n">
        <v>2939200</v>
      </c>
    </row>
    <row r="514" ht="14" customHeight="1">
      <c r="A514" s="11" t="n">
        <v>4228000</v>
      </c>
      <c r="B514" s="11" t="n">
        <v>4232000</v>
      </c>
      <c r="C514" s="11" t="n">
        <v>2942400</v>
      </c>
    </row>
    <row r="515" ht="14" customHeight="1">
      <c r="A515" s="11" t="n">
        <v>4232000</v>
      </c>
      <c r="B515" s="11" t="n">
        <v>4236000</v>
      </c>
      <c r="C515" s="11" t="n">
        <v>2945600</v>
      </c>
    </row>
    <row r="516" ht="14" customHeight="1">
      <c r="A516" s="11" t="n">
        <v>4236000</v>
      </c>
      <c r="B516" s="11" t="n">
        <v>4240000</v>
      </c>
      <c r="C516" s="11" t="n">
        <v>2948800</v>
      </c>
    </row>
    <row r="517" ht="14" customHeight="1">
      <c r="A517" s="11" t="n">
        <v>4240000</v>
      </c>
      <c r="B517" s="11" t="n">
        <v>4244000</v>
      </c>
      <c r="C517" s="11" t="n">
        <v>2952000</v>
      </c>
    </row>
    <row r="518" ht="14" customHeight="1">
      <c r="A518" s="11" t="n">
        <v>4244000</v>
      </c>
      <c r="B518" s="11" t="n">
        <v>4248000</v>
      </c>
      <c r="C518" s="11" t="n">
        <v>2955200</v>
      </c>
    </row>
    <row r="519" ht="14" customHeight="1">
      <c r="A519" s="11" t="n">
        <v>4248000</v>
      </c>
      <c r="B519" s="11" t="n">
        <v>4252000</v>
      </c>
      <c r="C519" s="11" t="n">
        <v>2958400</v>
      </c>
    </row>
    <row r="520" ht="14" customHeight="1">
      <c r="A520" s="11" t="n">
        <v>4252000</v>
      </c>
      <c r="B520" s="11" t="n">
        <v>4256000</v>
      </c>
      <c r="C520" s="11" t="n">
        <v>2961600</v>
      </c>
    </row>
    <row r="521" ht="14" customHeight="1">
      <c r="A521" s="11" t="n">
        <v>4256000</v>
      </c>
      <c r="B521" s="11" t="n">
        <v>4260000</v>
      </c>
      <c r="C521" s="11" t="n">
        <v>2964800</v>
      </c>
    </row>
    <row r="522" ht="14" customHeight="1">
      <c r="A522" s="11" t="n">
        <v>4260000</v>
      </c>
      <c r="B522" s="11" t="n">
        <v>4264000</v>
      </c>
      <c r="C522" s="11" t="n">
        <v>2968000</v>
      </c>
    </row>
    <row r="523" ht="14" customHeight="1">
      <c r="A523" s="11" t="n">
        <v>4264000</v>
      </c>
      <c r="B523" s="11" t="n">
        <v>4268000</v>
      </c>
      <c r="C523" s="11" t="n">
        <v>2971200</v>
      </c>
    </row>
    <row r="524" ht="14" customHeight="1">
      <c r="A524" s="11" t="n">
        <v>4268000</v>
      </c>
      <c r="B524" s="11" t="n">
        <v>4272000</v>
      </c>
      <c r="C524" s="11" t="n">
        <v>2974400</v>
      </c>
    </row>
    <row r="525" ht="14" customHeight="1">
      <c r="A525" s="11" t="n">
        <v>4272000</v>
      </c>
      <c r="B525" s="11" t="n">
        <v>4276000</v>
      </c>
      <c r="C525" s="11" t="n">
        <v>2977600</v>
      </c>
    </row>
    <row r="526" ht="14" customHeight="1">
      <c r="A526" s="11" t="n">
        <v>4276000</v>
      </c>
      <c r="B526" s="11" t="n">
        <v>4280000</v>
      </c>
      <c r="C526" s="11" t="n">
        <v>2980800</v>
      </c>
    </row>
    <row r="527" ht="14" customHeight="1">
      <c r="A527" s="11" t="n">
        <v>4280000</v>
      </c>
      <c r="B527" s="11" t="n">
        <v>4284000</v>
      </c>
      <c r="C527" s="11" t="n">
        <v>2984000</v>
      </c>
    </row>
    <row r="528" ht="14" customHeight="1">
      <c r="A528" s="11" t="n">
        <v>4284000</v>
      </c>
      <c r="B528" s="11" t="n">
        <v>4288000</v>
      </c>
      <c r="C528" s="11" t="n">
        <v>2987200</v>
      </c>
    </row>
    <row r="529" ht="14" customHeight="1">
      <c r="A529" s="11" t="n">
        <v>4288000</v>
      </c>
      <c r="B529" s="11" t="n">
        <v>4292000</v>
      </c>
      <c r="C529" s="11" t="n">
        <v>2990400</v>
      </c>
    </row>
    <row r="530" ht="14" customHeight="1">
      <c r="A530" s="11" t="n">
        <v>4292000</v>
      </c>
      <c r="B530" s="11" t="n">
        <v>4296000</v>
      </c>
      <c r="C530" s="11" t="n">
        <v>2993600</v>
      </c>
    </row>
    <row r="531" ht="14" customHeight="1">
      <c r="A531" s="11" t="n">
        <v>4296000</v>
      </c>
      <c r="B531" s="11" t="n">
        <v>4300000</v>
      </c>
      <c r="C531" s="11" t="n">
        <v>2996800</v>
      </c>
    </row>
    <row r="532" ht="14" customHeight="1">
      <c r="A532" s="11" t="n">
        <v>4300000</v>
      </c>
      <c r="B532" s="11" t="n">
        <v>4304000</v>
      </c>
      <c r="C532" s="11" t="n">
        <v>3000000</v>
      </c>
    </row>
    <row r="533" ht="14" customHeight="1">
      <c r="A533" s="11" t="n">
        <v>4304000</v>
      </c>
      <c r="B533" s="11" t="n">
        <v>4308000</v>
      </c>
      <c r="C533" s="11" t="n">
        <v>3003200</v>
      </c>
    </row>
    <row r="534" ht="14" customHeight="1">
      <c r="A534" s="11" t="n">
        <v>4308000</v>
      </c>
      <c r="B534" s="11" t="n">
        <v>4312000</v>
      </c>
      <c r="C534" s="11" t="n">
        <v>3006400</v>
      </c>
    </row>
    <row r="535" ht="14" customHeight="1">
      <c r="A535" s="11" t="n">
        <v>4312000</v>
      </c>
      <c r="B535" s="11" t="n">
        <v>4316000</v>
      </c>
      <c r="C535" s="11" t="n">
        <v>3009600</v>
      </c>
    </row>
    <row r="536" ht="14" customHeight="1">
      <c r="A536" s="11" t="n">
        <v>4316000</v>
      </c>
      <c r="B536" s="11" t="n">
        <v>4320000</v>
      </c>
      <c r="C536" s="11" t="n">
        <v>3012800</v>
      </c>
    </row>
    <row r="537" ht="14" customHeight="1">
      <c r="A537" s="11" t="n">
        <v>4320000</v>
      </c>
      <c r="B537" s="11" t="n">
        <v>4324000</v>
      </c>
      <c r="C537" s="11" t="n">
        <v>3016000</v>
      </c>
    </row>
    <row r="538" ht="14" customHeight="1">
      <c r="A538" s="11" t="n">
        <v>4324000</v>
      </c>
      <c r="B538" s="11" t="n">
        <v>4328000</v>
      </c>
      <c r="C538" s="11" t="n">
        <v>3019200</v>
      </c>
    </row>
    <row r="539" ht="14" customHeight="1">
      <c r="A539" s="11" t="n">
        <v>4328000</v>
      </c>
      <c r="B539" s="11" t="n">
        <v>4332000</v>
      </c>
      <c r="C539" s="11" t="n">
        <v>3022400</v>
      </c>
    </row>
    <row r="540" ht="14" customHeight="1">
      <c r="A540" s="11" t="n">
        <v>4332000</v>
      </c>
      <c r="B540" s="11" t="n">
        <v>4336000</v>
      </c>
      <c r="C540" s="11" t="n">
        <v>3025600</v>
      </c>
    </row>
    <row r="541" ht="14" customHeight="1">
      <c r="A541" s="11" t="n">
        <v>4336000</v>
      </c>
      <c r="B541" s="11" t="n">
        <v>4340000</v>
      </c>
      <c r="C541" s="11" t="n">
        <v>3028800</v>
      </c>
    </row>
    <row r="542" ht="14" customHeight="1">
      <c r="A542" s="11" t="n">
        <v>4340000</v>
      </c>
      <c r="B542" s="11" t="n">
        <v>4344000</v>
      </c>
      <c r="C542" s="11" t="n">
        <v>3032000</v>
      </c>
    </row>
    <row r="543" ht="14" customHeight="1">
      <c r="A543" s="11" t="n">
        <v>4344000</v>
      </c>
      <c r="B543" s="11" t="n">
        <v>4348000</v>
      </c>
      <c r="C543" s="11" t="n">
        <v>3035200</v>
      </c>
    </row>
    <row r="544" ht="14" customHeight="1">
      <c r="A544" s="11" t="n">
        <v>4348000</v>
      </c>
      <c r="B544" s="11" t="n">
        <v>4352000</v>
      </c>
      <c r="C544" s="11" t="n">
        <v>3038400</v>
      </c>
    </row>
    <row r="545" ht="14" customHeight="1">
      <c r="A545" s="11" t="n">
        <v>4352000</v>
      </c>
      <c r="B545" s="11" t="n">
        <v>4356000</v>
      </c>
      <c r="C545" s="11" t="n">
        <v>3041600</v>
      </c>
    </row>
    <row r="546" ht="14" customHeight="1">
      <c r="A546" s="11" t="n">
        <v>4356000</v>
      </c>
      <c r="B546" s="11" t="n">
        <v>4360000</v>
      </c>
      <c r="C546" s="11" t="n">
        <v>3044800</v>
      </c>
    </row>
    <row r="547" ht="14" customHeight="1">
      <c r="A547" s="11" t="n">
        <v>4360000</v>
      </c>
      <c r="B547" s="11" t="n">
        <v>4364000</v>
      </c>
      <c r="C547" s="11" t="n">
        <v>3048000</v>
      </c>
    </row>
    <row r="548" ht="14" customHeight="1">
      <c r="A548" s="11" t="n">
        <v>4364000</v>
      </c>
      <c r="B548" s="11" t="n">
        <v>4368000</v>
      </c>
      <c r="C548" s="11" t="n">
        <v>3051200</v>
      </c>
    </row>
    <row r="549" ht="14" customHeight="1">
      <c r="A549" s="11" t="n">
        <v>4368000</v>
      </c>
      <c r="B549" s="11" t="n">
        <v>4372000</v>
      </c>
      <c r="C549" s="11" t="n">
        <v>3054400</v>
      </c>
    </row>
    <row r="550" ht="14" customHeight="1">
      <c r="A550" s="11" t="n">
        <v>4372000</v>
      </c>
      <c r="B550" s="11" t="n">
        <v>4376000</v>
      </c>
      <c r="C550" s="11" t="n">
        <v>3057600</v>
      </c>
    </row>
    <row r="551" ht="14" customHeight="1">
      <c r="A551" s="11" t="n">
        <v>4376000</v>
      </c>
      <c r="B551" s="11" t="n">
        <v>4380000</v>
      </c>
      <c r="C551" s="11" t="n">
        <v>3060800</v>
      </c>
    </row>
    <row r="552" ht="14" customHeight="1">
      <c r="A552" s="11" t="n">
        <v>4380000</v>
      </c>
      <c r="B552" s="11" t="n">
        <v>4384000</v>
      </c>
      <c r="C552" s="11" t="n">
        <v>3064000</v>
      </c>
    </row>
    <row r="553" ht="14" customHeight="1">
      <c r="A553" s="11" t="n">
        <v>4384000</v>
      </c>
      <c r="B553" s="11" t="n">
        <v>4388000</v>
      </c>
      <c r="C553" s="11" t="n">
        <v>3067200</v>
      </c>
    </row>
    <row r="554" ht="14" customHeight="1">
      <c r="A554" s="11" t="n">
        <v>4388000</v>
      </c>
      <c r="B554" s="11" t="n">
        <v>4392000</v>
      </c>
      <c r="C554" s="11" t="n">
        <v>3070400</v>
      </c>
    </row>
    <row r="555" ht="14" customHeight="1">
      <c r="A555" s="11" t="n">
        <v>4392000</v>
      </c>
      <c r="B555" s="11" t="n">
        <v>4396000</v>
      </c>
      <c r="C555" s="11" t="n">
        <v>3073600</v>
      </c>
    </row>
    <row r="556" ht="14" customHeight="1">
      <c r="A556" s="11" t="n">
        <v>4396000</v>
      </c>
      <c r="B556" s="11" t="n">
        <v>4400000</v>
      </c>
      <c r="C556" s="11" t="n">
        <v>3076800</v>
      </c>
    </row>
    <row r="557" ht="14" customHeight="1">
      <c r="A557" s="11" t="n">
        <v>4400000</v>
      </c>
      <c r="B557" s="11" t="n">
        <v>4404000</v>
      </c>
      <c r="C557" s="11" t="n">
        <v>3080000</v>
      </c>
    </row>
    <row r="558" ht="14" customHeight="1">
      <c r="A558" s="11" t="n">
        <v>4404000</v>
      </c>
      <c r="B558" s="11" t="n">
        <v>4408000</v>
      </c>
      <c r="C558" s="11" t="n">
        <v>3083200</v>
      </c>
    </row>
    <row r="559" ht="14" customHeight="1">
      <c r="A559" s="11" t="n">
        <v>4408000</v>
      </c>
      <c r="B559" s="11" t="n">
        <v>4412000</v>
      </c>
      <c r="C559" s="11" t="n">
        <v>3086400</v>
      </c>
    </row>
    <row r="560" ht="14" customHeight="1">
      <c r="A560" s="11" t="n">
        <v>4412000</v>
      </c>
      <c r="B560" s="11" t="n">
        <v>4416000</v>
      </c>
      <c r="C560" s="11" t="n">
        <v>3089600</v>
      </c>
    </row>
    <row r="561" ht="14" customHeight="1">
      <c r="A561" s="11" t="n">
        <v>4416000</v>
      </c>
      <c r="B561" s="11" t="n">
        <v>4420000</v>
      </c>
      <c r="C561" s="11" t="n">
        <v>3092800</v>
      </c>
    </row>
    <row r="562" ht="14" customHeight="1">
      <c r="A562" s="11" t="n">
        <v>4420000</v>
      </c>
      <c r="B562" s="11" t="n">
        <v>4424000</v>
      </c>
      <c r="C562" s="11" t="n">
        <v>3096000</v>
      </c>
    </row>
    <row r="563" ht="14" customHeight="1">
      <c r="A563" s="11" t="n">
        <v>4424000</v>
      </c>
      <c r="B563" s="11" t="n">
        <v>4428000</v>
      </c>
      <c r="C563" s="11" t="n">
        <v>3099200</v>
      </c>
    </row>
    <row r="564" ht="14" customHeight="1">
      <c r="A564" s="11" t="n">
        <v>4428000</v>
      </c>
      <c r="B564" s="11" t="n">
        <v>4432000</v>
      </c>
      <c r="C564" s="11" t="n">
        <v>3102400</v>
      </c>
    </row>
    <row r="565" ht="14" customHeight="1">
      <c r="A565" s="11" t="n">
        <v>4432000</v>
      </c>
      <c r="B565" s="11" t="n">
        <v>4436000</v>
      </c>
      <c r="C565" s="11" t="n">
        <v>3105600</v>
      </c>
    </row>
    <row r="566" ht="14" customHeight="1">
      <c r="A566" s="11" t="n">
        <v>4436000</v>
      </c>
      <c r="B566" s="11" t="n">
        <v>4440000</v>
      </c>
      <c r="C566" s="11" t="n">
        <v>3108800</v>
      </c>
    </row>
    <row r="567" ht="14" customHeight="1">
      <c r="A567" s="11" t="n">
        <v>4440000</v>
      </c>
      <c r="B567" s="11" t="n">
        <v>4444000</v>
      </c>
      <c r="C567" s="11" t="n">
        <v>3112000</v>
      </c>
    </row>
    <row r="568" ht="14" customHeight="1">
      <c r="A568" s="11" t="n">
        <v>4444000</v>
      </c>
      <c r="B568" s="11" t="n">
        <v>4448000</v>
      </c>
      <c r="C568" s="11" t="n">
        <v>3115200</v>
      </c>
    </row>
    <row r="569" ht="14" customHeight="1">
      <c r="A569" s="11" t="n">
        <v>4448000</v>
      </c>
      <c r="B569" s="11" t="n">
        <v>4452000</v>
      </c>
      <c r="C569" s="11" t="n">
        <v>3118400</v>
      </c>
    </row>
    <row r="570" ht="14" customHeight="1">
      <c r="A570" s="11" t="n">
        <v>4452000</v>
      </c>
      <c r="B570" s="11" t="n">
        <v>4456000</v>
      </c>
      <c r="C570" s="11" t="n">
        <v>3121600</v>
      </c>
    </row>
    <row r="571" ht="14" customHeight="1">
      <c r="A571" s="11" t="n">
        <v>4456000</v>
      </c>
      <c r="B571" s="11" t="n">
        <v>4460000</v>
      </c>
      <c r="C571" s="11" t="n">
        <v>3124800</v>
      </c>
    </row>
    <row r="572" ht="14" customHeight="1">
      <c r="A572" s="11" t="n">
        <v>4460000</v>
      </c>
      <c r="B572" s="11" t="n">
        <v>4464000</v>
      </c>
      <c r="C572" s="11" t="n">
        <v>3128000</v>
      </c>
    </row>
    <row r="573" ht="14" customHeight="1">
      <c r="A573" s="11" t="n">
        <v>4464000</v>
      </c>
      <c r="B573" s="11" t="n">
        <v>4468000</v>
      </c>
      <c r="C573" s="11" t="n">
        <v>3131200</v>
      </c>
    </row>
    <row r="574" ht="14" customHeight="1">
      <c r="A574" s="11" t="n">
        <v>4468000</v>
      </c>
      <c r="B574" s="11" t="n">
        <v>4472000</v>
      </c>
      <c r="C574" s="11" t="n">
        <v>3134400</v>
      </c>
    </row>
    <row r="575" ht="14" customHeight="1">
      <c r="A575" s="11" t="n">
        <v>4472000</v>
      </c>
      <c r="B575" s="11" t="n">
        <v>4476000</v>
      </c>
      <c r="C575" s="11" t="n">
        <v>3137600</v>
      </c>
    </row>
    <row r="576" ht="14" customHeight="1">
      <c r="A576" s="11" t="n">
        <v>4476000</v>
      </c>
      <c r="B576" s="11" t="n">
        <v>4480000</v>
      </c>
      <c r="C576" s="11" t="n">
        <v>3140800</v>
      </c>
    </row>
    <row r="577" ht="14" customHeight="1">
      <c r="A577" s="11" t="n">
        <v>4480000</v>
      </c>
      <c r="B577" s="11" t="n">
        <v>4484000</v>
      </c>
      <c r="C577" s="11" t="n">
        <v>3144000</v>
      </c>
    </row>
    <row r="578" ht="14" customHeight="1">
      <c r="A578" s="11" t="n">
        <v>4484000</v>
      </c>
      <c r="B578" s="11" t="n">
        <v>4488000</v>
      </c>
      <c r="C578" s="11" t="n">
        <v>3147200</v>
      </c>
    </row>
    <row r="579" ht="14" customHeight="1">
      <c r="A579" s="11" t="n">
        <v>4488000</v>
      </c>
      <c r="B579" s="11" t="n">
        <v>4492000</v>
      </c>
      <c r="C579" s="11" t="n">
        <v>3150400</v>
      </c>
    </row>
    <row r="580" ht="14" customHeight="1">
      <c r="A580" s="11" t="n">
        <v>4492000</v>
      </c>
      <c r="B580" s="11" t="n">
        <v>4496000</v>
      </c>
      <c r="C580" s="11" t="n">
        <v>3153600</v>
      </c>
    </row>
    <row r="581" ht="14" customHeight="1">
      <c r="A581" s="11" t="n">
        <v>4496000</v>
      </c>
      <c r="B581" s="11" t="n">
        <v>4500000</v>
      </c>
      <c r="C581" s="11" t="n">
        <v>3156800</v>
      </c>
    </row>
    <row r="582" ht="14" customHeight="1">
      <c r="A582" s="11" t="n">
        <v>4500000</v>
      </c>
      <c r="B582" s="11" t="n">
        <v>4504000</v>
      </c>
      <c r="C582" s="11" t="n">
        <v>3160000</v>
      </c>
    </row>
    <row r="583" ht="14" customHeight="1">
      <c r="A583" s="11" t="n">
        <v>4504000</v>
      </c>
      <c r="B583" s="11" t="n">
        <v>4508000</v>
      </c>
      <c r="C583" s="11" t="n">
        <v>3163200</v>
      </c>
    </row>
    <row r="584" ht="14" customHeight="1">
      <c r="A584" s="11" t="n">
        <v>4508000</v>
      </c>
      <c r="B584" s="11" t="n">
        <v>4512000</v>
      </c>
      <c r="C584" s="11" t="n">
        <v>3166400</v>
      </c>
    </row>
    <row r="585" ht="14" customHeight="1">
      <c r="A585" s="11" t="n">
        <v>4512000</v>
      </c>
      <c r="B585" s="11" t="n">
        <v>4516000</v>
      </c>
      <c r="C585" s="11" t="n">
        <v>3169600</v>
      </c>
    </row>
    <row r="586" ht="14" customHeight="1">
      <c r="A586" s="11" t="n">
        <v>4516000</v>
      </c>
      <c r="B586" s="11" t="n">
        <v>4520000</v>
      </c>
      <c r="C586" s="11" t="n">
        <v>3172800</v>
      </c>
    </row>
    <row r="587" ht="14" customHeight="1">
      <c r="A587" s="11" t="n">
        <v>4520000</v>
      </c>
      <c r="B587" s="11" t="n">
        <v>4524000</v>
      </c>
      <c r="C587" s="11" t="n">
        <v>3176000</v>
      </c>
    </row>
    <row r="588" ht="14" customHeight="1">
      <c r="A588" s="11" t="n">
        <v>4524000</v>
      </c>
      <c r="B588" s="11" t="n">
        <v>4528000</v>
      </c>
      <c r="C588" s="11" t="n">
        <v>3179200</v>
      </c>
    </row>
    <row r="589" ht="14" customHeight="1">
      <c r="A589" s="11" t="n">
        <v>4528000</v>
      </c>
      <c r="B589" s="11" t="n">
        <v>4532000</v>
      </c>
      <c r="C589" s="11" t="n">
        <v>3182400</v>
      </c>
    </row>
    <row r="590" ht="14" customHeight="1">
      <c r="A590" s="11" t="n">
        <v>4532000</v>
      </c>
      <c r="B590" s="11" t="n">
        <v>4536000</v>
      </c>
      <c r="C590" s="11" t="n">
        <v>3185600</v>
      </c>
    </row>
    <row r="591" ht="14" customHeight="1">
      <c r="A591" s="11" t="n">
        <v>4536000</v>
      </c>
      <c r="B591" s="11" t="n">
        <v>4540000</v>
      </c>
      <c r="C591" s="11" t="n">
        <v>3188800</v>
      </c>
    </row>
    <row r="592" ht="14" customHeight="1">
      <c r="A592" s="11" t="n">
        <v>4540000</v>
      </c>
      <c r="B592" s="11" t="n">
        <v>4544000</v>
      </c>
      <c r="C592" s="11" t="n">
        <v>3192000</v>
      </c>
    </row>
    <row r="593" ht="14" customHeight="1">
      <c r="A593" s="11" t="n">
        <v>4544000</v>
      </c>
      <c r="B593" s="11" t="n">
        <v>4548000</v>
      </c>
      <c r="C593" s="11" t="n">
        <v>3195200</v>
      </c>
    </row>
    <row r="594" ht="14" customHeight="1">
      <c r="A594" s="11" t="n">
        <v>4548000</v>
      </c>
      <c r="B594" s="11" t="n">
        <v>4552000</v>
      </c>
      <c r="C594" s="11" t="n">
        <v>3198400</v>
      </c>
    </row>
    <row r="595" ht="14" customHeight="1">
      <c r="A595" s="11" t="n">
        <v>4552000</v>
      </c>
      <c r="B595" s="11" t="n">
        <v>4556000</v>
      </c>
      <c r="C595" s="11" t="n">
        <v>3201600</v>
      </c>
    </row>
    <row r="596" ht="14" customHeight="1">
      <c r="A596" s="11" t="n">
        <v>4556000</v>
      </c>
      <c r="B596" s="11" t="n">
        <v>4560000</v>
      </c>
      <c r="C596" s="11" t="n">
        <v>3204800</v>
      </c>
    </row>
    <row r="597" ht="14" customHeight="1">
      <c r="A597" s="11" t="n">
        <v>4560000</v>
      </c>
      <c r="B597" s="11" t="n">
        <v>4564000</v>
      </c>
      <c r="C597" s="11" t="n">
        <v>3208000</v>
      </c>
    </row>
    <row r="598" ht="14" customHeight="1">
      <c r="A598" s="11" t="n">
        <v>4564000</v>
      </c>
      <c r="B598" s="11" t="n">
        <v>4568000</v>
      </c>
      <c r="C598" s="11" t="n">
        <v>3211200</v>
      </c>
    </row>
    <row r="599" ht="14" customHeight="1">
      <c r="A599" s="11" t="n">
        <v>4568000</v>
      </c>
      <c r="B599" s="11" t="n">
        <v>4572000</v>
      </c>
      <c r="C599" s="11" t="n">
        <v>3214400</v>
      </c>
    </row>
    <row r="600" ht="14" customHeight="1">
      <c r="A600" s="11" t="n">
        <v>4572000</v>
      </c>
      <c r="B600" s="11" t="n">
        <v>4576000</v>
      </c>
      <c r="C600" s="11" t="n">
        <v>3217600</v>
      </c>
    </row>
    <row r="601" ht="14" customHeight="1">
      <c r="A601" s="11" t="n">
        <v>4576000</v>
      </c>
      <c r="B601" s="11" t="n">
        <v>4580000</v>
      </c>
      <c r="C601" s="11" t="n">
        <v>3220800</v>
      </c>
    </row>
    <row r="602" ht="14" customHeight="1">
      <c r="A602" s="11" t="n">
        <v>4580000</v>
      </c>
      <c r="B602" s="11" t="n">
        <v>4584000</v>
      </c>
      <c r="C602" s="11" t="n">
        <v>3224000</v>
      </c>
    </row>
    <row r="603" ht="14" customHeight="1">
      <c r="A603" s="11" t="n">
        <v>4584000</v>
      </c>
      <c r="B603" s="11" t="n">
        <v>4588000</v>
      </c>
      <c r="C603" s="11" t="n">
        <v>3227200</v>
      </c>
    </row>
    <row r="604" ht="14" customHeight="1">
      <c r="A604" s="11" t="n">
        <v>4588000</v>
      </c>
      <c r="B604" s="11" t="n">
        <v>4592000</v>
      </c>
      <c r="C604" s="11" t="n">
        <v>3230400</v>
      </c>
    </row>
    <row r="605" ht="14" customHeight="1">
      <c r="A605" s="11" t="n">
        <v>4592000</v>
      </c>
      <c r="B605" s="11" t="n">
        <v>4596000</v>
      </c>
      <c r="C605" s="11" t="n">
        <v>3233600</v>
      </c>
    </row>
    <row r="606" ht="14" customHeight="1">
      <c r="A606" s="11" t="n">
        <v>4596000</v>
      </c>
      <c r="B606" s="11" t="n">
        <v>4600000</v>
      </c>
      <c r="C606" s="11" t="n">
        <v>3236800</v>
      </c>
    </row>
    <row r="607" ht="14" customHeight="1">
      <c r="A607" s="11" t="n">
        <v>4600000</v>
      </c>
      <c r="B607" s="11" t="n">
        <v>4604000</v>
      </c>
      <c r="C607" s="11" t="n">
        <v>3240000</v>
      </c>
    </row>
    <row r="608" ht="14" customHeight="1">
      <c r="A608" s="11" t="n">
        <v>4604000</v>
      </c>
      <c r="B608" s="11" t="n">
        <v>4608000</v>
      </c>
      <c r="C608" s="11" t="n">
        <v>3243200</v>
      </c>
    </row>
    <row r="609" ht="14" customHeight="1">
      <c r="A609" s="11" t="n">
        <v>4608000</v>
      </c>
      <c r="B609" s="11" t="n">
        <v>4612000</v>
      </c>
      <c r="C609" s="11" t="n">
        <v>3246400</v>
      </c>
    </row>
    <row r="610" ht="14" customHeight="1">
      <c r="A610" s="11" t="n">
        <v>4612000</v>
      </c>
      <c r="B610" s="11" t="n">
        <v>4616000</v>
      </c>
      <c r="C610" s="11" t="n">
        <v>3249600</v>
      </c>
    </row>
    <row r="611" ht="14" customHeight="1">
      <c r="A611" s="11" t="n">
        <v>4616000</v>
      </c>
      <c r="B611" s="11" t="n">
        <v>4620000</v>
      </c>
      <c r="C611" s="11" t="n">
        <v>3252800</v>
      </c>
    </row>
    <row r="612" ht="14" customHeight="1">
      <c r="A612" s="11" t="n">
        <v>4620000</v>
      </c>
      <c r="B612" s="11" t="n">
        <v>4624000</v>
      </c>
      <c r="C612" s="11" t="n">
        <v>3256000</v>
      </c>
    </row>
    <row r="613" ht="14" customHeight="1">
      <c r="A613" s="11" t="n">
        <v>4624000</v>
      </c>
      <c r="B613" s="11" t="n">
        <v>4628000</v>
      </c>
      <c r="C613" s="11" t="n">
        <v>3259200</v>
      </c>
    </row>
    <row r="614" ht="14" customHeight="1">
      <c r="A614" s="11" t="n">
        <v>4628000</v>
      </c>
      <c r="B614" s="11" t="n">
        <v>4632000</v>
      </c>
      <c r="C614" s="11" t="n">
        <v>3262400</v>
      </c>
    </row>
    <row r="615" ht="14" customHeight="1">
      <c r="A615" s="11" t="n">
        <v>4632000</v>
      </c>
      <c r="B615" s="11" t="n">
        <v>4636000</v>
      </c>
      <c r="C615" s="11" t="n">
        <v>3265600</v>
      </c>
    </row>
    <row r="616" ht="14" customHeight="1">
      <c r="A616" s="11" t="n">
        <v>4636000</v>
      </c>
      <c r="B616" s="11" t="n">
        <v>4640000</v>
      </c>
      <c r="C616" s="11" t="n">
        <v>3268800</v>
      </c>
    </row>
    <row r="617" ht="14" customHeight="1">
      <c r="A617" s="11" t="n">
        <v>4640000</v>
      </c>
      <c r="B617" s="11" t="n">
        <v>4644000</v>
      </c>
      <c r="C617" s="11" t="n">
        <v>3272000</v>
      </c>
    </row>
    <row r="618" ht="14" customHeight="1">
      <c r="A618" s="11" t="n">
        <v>4644000</v>
      </c>
      <c r="B618" s="11" t="n">
        <v>4648000</v>
      </c>
      <c r="C618" s="11" t="n">
        <v>3275200</v>
      </c>
    </row>
    <row r="619" ht="14" customHeight="1">
      <c r="A619" s="11" t="n">
        <v>4648000</v>
      </c>
      <c r="B619" s="11" t="n">
        <v>4652000</v>
      </c>
      <c r="C619" s="11" t="n">
        <v>3278400</v>
      </c>
    </row>
    <row r="620" ht="14" customHeight="1">
      <c r="A620" s="11" t="n">
        <v>4652000</v>
      </c>
      <c r="B620" s="11" t="n">
        <v>4656000</v>
      </c>
      <c r="C620" s="11" t="n">
        <v>3281600</v>
      </c>
    </row>
    <row r="621" ht="14" customHeight="1">
      <c r="A621" s="11" t="n">
        <v>4656000</v>
      </c>
      <c r="B621" s="11" t="n">
        <v>4660000</v>
      </c>
      <c r="C621" s="11" t="n">
        <v>3284800</v>
      </c>
    </row>
    <row r="622" ht="14" customHeight="1">
      <c r="A622" s="11" t="n">
        <v>4660000</v>
      </c>
      <c r="B622" s="11" t="n">
        <v>4664000</v>
      </c>
      <c r="C622" s="11" t="n">
        <v>3288000</v>
      </c>
    </row>
    <row r="623" ht="14" customHeight="1">
      <c r="A623" s="11" t="n">
        <v>4664000</v>
      </c>
      <c r="B623" s="11" t="n">
        <v>4668000</v>
      </c>
      <c r="C623" s="11" t="n">
        <v>3291200</v>
      </c>
    </row>
    <row r="624" ht="14" customHeight="1">
      <c r="A624" s="11" t="n">
        <v>4668000</v>
      </c>
      <c r="B624" s="11" t="n">
        <v>4672000</v>
      </c>
      <c r="C624" s="11" t="n">
        <v>3294400</v>
      </c>
    </row>
    <row r="625" ht="14" customHeight="1">
      <c r="A625" s="11" t="n">
        <v>4672000</v>
      </c>
      <c r="B625" s="11" t="n">
        <v>4676000</v>
      </c>
      <c r="C625" s="11" t="n">
        <v>3297600</v>
      </c>
    </row>
    <row r="626" ht="14" customHeight="1">
      <c r="A626" s="11" t="n">
        <v>4676000</v>
      </c>
      <c r="B626" s="11" t="n">
        <v>4680000</v>
      </c>
      <c r="C626" s="11" t="n">
        <v>3300800</v>
      </c>
    </row>
    <row r="627" ht="14" customHeight="1">
      <c r="A627" s="11" t="n">
        <v>4680000</v>
      </c>
      <c r="B627" s="11" t="n">
        <v>4684000</v>
      </c>
      <c r="C627" s="11" t="n">
        <v>3304000</v>
      </c>
    </row>
    <row r="628" ht="14" customHeight="1">
      <c r="A628" s="11" t="n">
        <v>4684000</v>
      </c>
      <c r="B628" s="11" t="n">
        <v>4688000</v>
      </c>
      <c r="C628" s="11" t="n">
        <v>3307200</v>
      </c>
    </row>
    <row r="629" ht="14" customHeight="1">
      <c r="A629" s="11" t="n">
        <v>4688000</v>
      </c>
      <c r="B629" s="11" t="n">
        <v>4692000</v>
      </c>
      <c r="C629" s="11" t="n">
        <v>3310400</v>
      </c>
    </row>
    <row r="630" ht="14" customHeight="1">
      <c r="A630" s="11" t="n">
        <v>4692000</v>
      </c>
      <c r="B630" s="11" t="n">
        <v>4696000</v>
      </c>
      <c r="C630" s="11" t="n">
        <v>3313600</v>
      </c>
    </row>
    <row r="631" ht="14" customHeight="1">
      <c r="A631" s="11" t="n">
        <v>4696000</v>
      </c>
      <c r="B631" s="11" t="n">
        <v>4700000</v>
      </c>
      <c r="C631" s="11" t="n">
        <v>3316800</v>
      </c>
    </row>
    <row r="632" ht="14" customHeight="1">
      <c r="A632" s="11" t="n">
        <v>4700000</v>
      </c>
      <c r="B632" s="11" t="n">
        <v>4704000</v>
      </c>
      <c r="C632" s="11" t="n">
        <v>3320000</v>
      </c>
    </row>
    <row r="633" ht="14" customHeight="1">
      <c r="A633" s="11" t="n">
        <v>4704000</v>
      </c>
      <c r="B633" s="11" t="n">
        <v>4708000</v>
      </c>
      <c r="C633" s="11" t="n">
        <v>3323200</v>
      </c>
    </row>
    <row r="634" ht="14" customHeight="1">
      <c r="A634" s="11" t="n">
        <v>4708000</v>
      </c>
      <c r="B634" s="11" t="n">
        <v>4712000</v>
      </c>
      <c r="C634" s="11" t="n">
        <v>3326400</v>
      </c>
    </row>
    <row r="635" ht="14" customHeight="1">
      <c r="A635" s="11" t="n">
        <v>4712000</v>
      </c>
      <c r="B635" s="11" t="n">
        <v>4716000</v>
      </c>
      <c r="C635" s="11" t="n">
        <v>3329600</v>
      </c>
    </row>
    <row r="636" ht="14" customHeight="1">
      <c r="A636" s="11" t="n">
        <v>4716000</v>
      </c>
      <c r="B636" s="11" t="n">
        <v>4720000</v>
      </c>
      <c r="C636" s="11" t="n">
        <v>3332800</v>
      </c>
    </row>
    <row r="637" ht="14" customHeight="1">
      <c r="A637" s="11" t="n">
        <v>4720000</v>
      </c>
      <c r="B637" s="11" t="n">
        <v>4724000</v>
      </c>
      <c r="C637" s="11" t="n">
        <v>3336000</v>
      </c>
    </row>
    <row r="638" ht="14" customHeight="1">
      <c r="A638" s="11" t="n">
        <v>4724000</v>
      </c>
      <c r="B638" s="11" t="n">
        <v>4728000</v>
      </c>
      <c r="C638" s="11" t="n">
        <v>3339200</v>
      </c>
    </row>
    <row r="639" ht="14" customHeight="1">
      <c r="A639" s="11" t="n">
        <v>4728000</v>
      </c>
      <c r="B639" s="11" t="n">
        <v>4732000</v>
      </c>
      <c r="C639" s="11" t="n">
        <v>3342400</v>
      </c>
    </row>
    <row r="640" ht="14" customHeight="1">
      <c r="A640" s="11" t="n">
        <v>4732000</v>
      </c>
      <c r="B640" s="11" t="n">
        <v>4736000</v>
      </c>
      <c r="C640" s="11" t="n">
        <v>3345600</v>
      </c>
    </row>
    <row r="641" ht="14" customHeight="1">
      <c r="A641" s="11" t="n">
        <v>4736000</v>
      </c>
      <c r="B641" s="11" t="n">
        <v>4740000</v>
      </c>
      <c r="C641" s="11" t="n">
        <v>3348800</v>
      </c>
    </row>
    <row r="642" ht="14" customHeight="1">
      <c r="A642" s="11" t="n">
        <v>4740000</v>
      </c>
      <c r="B642" s="11" t="n">
        <v>4744000</v>
      </c>
      <c r="C642" s="11" t="n">
        <v>3352000</v>
      </c>
    </row>
    <row r="643" ht="14" customHeight="1">
      <c r="A643" s="11" t="n">
        <v>4744000</v>
      </c>
      <c r="B643" s="11" t="n">
        <v>4748000</v>
      </c>
      <c r="C643" s="11" t="n">
        <v>3355200</v>
      </c>
    </row>
    <row r="644" ht="14" customHeight="1">
      <c r="A644" s="11" t="n">
        <v>4748000</v>
      </c>
      <c r="B644" s="11" t="n">
        <v>4752000</v>
      </c>
      <c r="C644" s="11" t="n">
        <v>3358400</v>
      </c>
    </row>
    <row r="645" ht="14" customHeight="1">
      <c r="A645" s="11" t="n">
        <v>4752000</v>
      </c>
      <c r="B645" s="11" t="n">
        <v>4756000</v>
      </c>
      <c r="C645" s="11" t="n">
        <v>3361600</v>
      </c>
    </row>
    <row r="646" ht="14" customHeight="1">
      <c r="A646" s="11" t="n">
        <v>4756000</v>
      </c>
      <c r="B646" s="11" t="n">
        <v>4760000</v>
      </c>
      <c r="C646" s="11" t="n">
        <v>3364800</v>
      </c>
    </row>
    <row r="647" ht="14" customHeight="1">
      <c r="A647" s="11" t="n">
        <v>4760000</v>
      </c>
      <c r="B647" s="11" t="n">
        <v>4764000</v>
      </c>
      <c r="C647" s="11" t="n">
        <v>3368000</v>
      </c>
    </row>
    <row r="648" ht="14" customHeight="1">
      <c r="A648" s="11" t="n">
        <v>4764000</v>
      </c>
      <c r="B648" s="11" t="n">
        <v>4768000</v>
      </c>
      <c r="C648" s="11" t="n">
        <v>3371200</v>
      </c>
    </row>
    <row r="649" ht="14" customHeight="1">
      <c r="A649" s="11" t="n">
        <v>4768000</v>
      </c>
      <c r="B649" s="11" t="n">
        <v>4772000</v>
      </c>
      <c r="C649" s="11" t="n">
        <v>3374400</v>
      </c>
    </row>
    <row r="650" ht="14" customHeight="1">
      <c r="A650" s="11" t="n">
        <v>4772000</v>
      </c>
      <c r="B650" s="11" t="n">
        <v>4776000</v>
      </c>
      <c r="C650" s="11" t="n">
        <v>3377600</v>
      </c>
    </row>
    <row r="651" ht="14" customHeight="1">
      <c r="A651" s="11" t="n">
        <v>4776000</v>
      </c>
      <c r="B651" s="11" t="n">
        <v>4780000</v>
      </c>
      <c r="C651" s="11" t="n">
        <v>3380800</v>
      </c>
    </row>
    <row r="652" ht="14" customHeight="1">
      <c r="A652" s="11" t="n">
        <v>4780000</v>
      </c>
      <c r="B652" s="11" t="n">
        <v>4784000</v>
      </c>
      <c r="C652" s="11" t="n">
        <v>3384000</v>
      </c>
    </row>
    <row r="653" ht="14" customHeight="1">
      <c r="A653" s="11" t="n">
        <v>4784000</v>
      </c>
      <c r="B653" s="11" t="n">
        <v>4788000</v>
      </c>
      <c r="C653" s="11" t="n">
        <v>3387200</v>
      </c>
    </row>
    <row r="654" ht="14" customHeight="1">
      <c r="A654" s="11" t="n">
        <v>4788000</v>
      </c>
      <c r="B654" s="11" t="n">
        <v>4792000</v>
      </c>
      <c r="C654" s="11" t="n">
        <v>3390400</v>
      </c>
    </row>
    <row r="655" ht="14" customHeight="1">
      <c r="A655" s="11" t="n">
        <v>4792000</v>
      </c>
      <c r="B655" s="11" t="n">
        <v>4796000</v>
      </c>
      <c r="C655" s="11" t="n">
        <v>3393600</v>
      </c>
    </row>
    <row r="656" ht="14" customHeight="1">
      <c r="A656" s="11" t="n">
        <v>4796000</v>
      </c>
      <c r="B656" s="11" t="n">
        <v>4800000</v>
      </c>
      <c r="C656" s="11" t="n">
        <v>3396800</v>
      </c>
    </row>
    <row r="657" ht="14" customHeight="1">
      <c r="A657" s="11" t="n">
        <v>4800000</v>
      </c>
      <c r="B657" s="11" t="n">
        <v>4804000</v>
      </c>
      <c r="C657" s="11" t="n">
        <v>3400000</v>
      </c>
    </row>
    <row r="658" ht="14" customHeight="1">
      <c r="A658" s="11" t="n">
        <v>4804000</v>
      </c>
      <c r="B658" s="11" t="n">
        <v>4808000</v>
      </c>
      <c r="C658" s="11" t="n">
        <v>3403200</v>
      </c>
    </row>
    <row r="659" ht="14" customHeight="1">
      <c r="A659" s="11" t="n">
        <v>4808000</v>
      </c>
      <c r="B659" s="11" t="n">
        <v>4812000</v>
      </c>
      <c r="C659" s="11" t="n">
        <v>3406400</v>
      </c>
    </row>
    <row r="660" ht="14" customHeight="1">
      <c r="A660" s="11" t="n">
        <v>4812000</v>
      </c>
      <c r="B660" s="11" t="n">
        <v>4816000</v>
      </c>
      <c r="C660" s="11" t="n">
        <v>3409600</v>
      </c>
    </row>
    <row r="661" ht="14" customHeight="1">
      <c r="A661" s="11" t="n">
        <v>4816000</v>
      </c>
      <c r="B661" s="11" t="n">
        <v>4820000</v>
      </c>
      <c r="C661" s="11" t="n">
        <v>3412800</v>
      </c>
    </row>
    <row r="662" ht="14" customHeight="1">
      <c r="A662" s="11" t="n">
        <v>4820000</v>
      </c>
      <c r="B662" s="11" t="n">
        <v>4824000</v>
      </c>
      <c r="C662" s="11" t="n">
        <v>3416000</v>
      </c>
    </row>
    <row r="663" ht="14" customHeight="1">
      <c r="A663" s="11" t="n">
        <v>4824000</v>
      </c>
      <c r="B663" s="11" t="n">
        <v>4828000</v>
      </c>
      <c r="C663" s="11" t="n">
        <v>3419200</v>
      </c>
    </row>
    <row r="664" ht="14" customHeight="1">
      <c r="A664" s="11" t="n">
        <v>4828000</v>
      </c>
      <c r="B664" s="11" t="n">
        <v>4832000</v>
      </c>
      <c r="C664" s="11" t="n">
        <v>3422400</v>
      </c>
    </row>
    <row r="665" ht="14" customHeight="1">
      <c r="A665" s="11" t="n">
        <v>4832000</v>
      </c>
      <c r="B665" s="11" t="n">
        <v>4836000</v>
      </c>
      <c r="C665" s="11" t="n">
        <v>3425600</v>
      </c>
    </row>
    <row r="666" ht="14" customHeight="1">
      <c r="A666" s="11" t="n">
        <v>4836000</v>
      </c>
      <c r="B666" s="11" t="n">
        <v>4840000</v>
      </c>
      <c r="C666" s="11" t="n">
        <v>3428800</v>
      </c>
    </row>
    <row r="667" ht="14" customHeight="1">
      <c r="A667" s="11" t="n">
        <v>4840000</v>
      </c>
      <c r="B667" s="11" t="n">
        <v>4844000</v>
      </c>
      <c r="C667" s="11" t="n">
        <v>3432000</v>
      </c>
    </row>
    <row r="668" ht="14" customHeight="1">
      <c r="A668" s="11" t="n">
        <v>4844000</v>
      </c>
      <c r="B668" s="11" t="n">
        <v>4848000</v>
      </c>
      <c r="C668" s="11" t="n">
        <v>3435200</v>
      </c>
    </row>
    <row r="669" ht="14" customHeight="1">
      <c r="A669" s="11" t="n">
        <v>4848000</v>
      </c>
      <c r="B669" s="11" t="n">
        <v>4852000</v>
      </c>
      <c r="C669" s="11" t="n">
        <v>3438400</v>
      </c>
    </row>
    <row r="670" ht="14" customHeight="1">
      <c r="A670" s="11" t="n">
        <v>4852000</v>
      </c>
      <c r="B670" s="11" t="n">
        <v>4856000</v>
      </c>
      <c r="C670" s="11" t="n">
        <v>3441600</v>
      </c>
    </row>
    <row r="671" ht="14" customHeight="1">
      <c r="A671" s="11" t="n">
        <v>4856000</v>
      </c>
      <c r="B671" s="11" t="n">
        <v>4860000</v>
      </c>
      <c r="C671" s="11" t="n">
        <v>3444800</v>
      </c>
    </row>
    <row r="672" ht="14" customHeight="1">
      <c r="A672" s="11" t="n">
        <v>4860000</v>
      </c>
      <c r="B672" s="11" t="n">
        <v>4864000</v>
      </c>
      <c r="C672" s="11" t="n">
        <v>3448000</v>
      </c>
    </row>
    <row r="673" ht="14" customHeight="1">
      <c r="A673" s="11" t="n">
        <v>4864000</v>
      </c>
      <c r="B673" s="11" t="n">
        <v>4868000</v>
      </c>
      <c r="C673" s="11" t="n">
        <v>3451200</v>
      </c>
    </row>
    <row r="674" ht="14" customHeight="1">
      <c r="A674" s="11" t="n">
        <v>4868000</v>
      </c>
      <c r="B674" s="11" t="n">
        <v>4872000</v>
      </c>
      <c r="C674" s="11" t="n">
        <v>3454400</v>
      </c>
    </row>
    <row r="675" ht="14" customHeight="1">
      <c r="A675" s="11" t="n">
        <v>4872000</v>
      </c>
      <c r="B675" s="11" t="n">
        <v>4876000</v>
      </c>
      <c r="C675" s="11" t="n">
        <v>3457600</v>
      </c>
    </row>
    <row r="676" ht="14" customHeight="1">
      <c r="A676" s="11" t="n">
        <v>4876000</v>
      </c>
      <c r="B676" s="11" t="n">
        <v>4880000</v>
      </c>
      <c r="C676" s="11" t="n">
        <v>3460800</v>
      </c>
    </row>
    <row r="677" ht="14" customHeight="1">
      <c r="A677" s="11" t="n">
        <v>4880000</v>
      </c>
      <c r="B677" s="11" t="n">
        <v>4884000</v>
      </c>
      <c r="C677" s="11" t="n">
        <v>3464000</v>
      </c>
    </row>
    <row r="678" ht="14" customHeight="1">
      <c r="A678" s="11" t="n">
        <v>4884000</v>
      </c>
      <c r="B678" s="11" t="n">
        <v>4888000</v>
      </c>
      <c r="C678" s="11" t="n">
        <v>3467200</v>
      </c>
    </row>
    <row r="679" ht="14" customHeight="1">
      <c r="A679" s="11" t="n">
        <v>4888000</v>
      </c>
      <c r="B679" s="11" t="n">
        <v>4892000</v>
      </c>
      <c r="C679" s="11" t="n">
        <v>3470400</v>
      </c>
    </row>
    <row r="680" ht="14" customHeight="1">
      <c r="A680" s="11" t="n">
        <v>4892000</v>
      </c>
      <c r="B680" s="11" t="n">
        <v>4896000</v>
      </c>
      <c r="C680" s="11" t="n">
        <v>3473600</v>
      </c>
    </row>
    <row r="681" ht="14" customHeight="1">
      <c r="A681" s="11" t="n">
        <v>4896000</v>
      </c>
      <c r="B681" s="11" t="n">
        <v>4900000</v>
      </c>
      <c r="C681" s="11" t="n">
        <v>3476800</v>
      </c>
    </row>
    <row r="682" ht="14" customHeight="1">
      <c r="A682" s="11" t="n">
        <v>4900000</v>
      </c>
      <c r="B682" s="11" t="n">
        <v>4904000</v>
      </c>
      <c r="C682" s="11" t="n">
        <v>3480000</v>
      </c>
    </row>
    <row r="683" ht="14" customHeight="1">
      <c r="A683" s="11" t="n">
        <v>4904000</v>
      </c>
      <c r="B683" s="11" t="n">
        <v>4908000</v>
      </c>
      <c r="C683" s="11" t="n">
        <v>3483200</v>
      </c>
    </row>
    <row r="684" ht="14" customHeight="1">
      <c r="A684" s="11" t="n">
        <v>4908000</v>
      </c>
      <c r="B684" s="11" t="n">
        <v>4912000</v>
      </c>
      <c r="C684" s="11" t="n">
        <v>3486400</v>
      </c>
    </row>
    <row r="685" ht="14" customHeight="1">
      <c r="A685" s="11" t="n">
        <v>4912000</v>
      </c>
      <c r="B685" s="11" t="n">
        <v>4916000</v>
      </c>
      <c r="C685" s="11" t="n">
        <v>3489600</v>
      </c>
    </row>
    <row r="686" ht="14" customHeight="1">
      <c r="A686" s="11" t="n">
        <v>4916000</v>
      </c>
      <c r="B686" s="11" t="n">
        <v>4920000</v>
      </c>
      <c r="C686" s="11" t="n">
        <v>3492800</v>
      </c>
    </row>
    <row r="687" ht="14" customHeight="1">
      <c r="A687" s="11" t="n">
        <v>4920000</v>
      </c>
      <c r="B687" s="11" t="n">
        <v>4924000</v>
      </c>
      <c r="C687" s="11" t="n">
        <v>3496000</v>
      </c>
    </row>
    <row r="688" ht="14" customHeight="1">
      <c r="A688" s="11" t="n">
        <v>4924000</v>
      </c>
      <c r="B688" s="11" t="n">
        <v>4928000</v>
      </c>
      <c r="C688" s="11" t="n">
        <v>3499200</v>
      </c>
    </row>
    <row r="689" ht="14" customHeight="1">
      <c r="A689" s="11" t="n">
        <v>4928000</v>
      </c>
      <c r="B689" s="11" t="n">
        <v>4932000</v>
      </c>
      <c r="C689" s="11" t="n">
        <v>3502400</v>
      </c>
    </row>
    <row r="690" ht="14" customHeight="1">
      <c r="A690" s="11" t="n">
        <v>4932000</v>
      </c>
      <c r="B690" s="11" t="n">
        <v>4936000</v>
      </c>
      <c r="C690" s="11" t="n">
        <v>3505600</v>
      </c>
    </row>
    <row r="691" ht="14" customHeight="1">
      <c r="A691" s="11" t="n">
        <v>4936000</v>
      </c>
      <c r="B691" s="11" t="n">
        <v>4940000</v>
      </c>
      <c r="C691" s="11" t="n">
        <v>3508800</v>
      </c>
    </row>
    <row r="692" ht="14" customHeight="1">
      <c r="A692" s="11" t="n">
        <v>4940000</v>
      </c>
      <c r="B692" s="11" t="n">
        <v>4944000</v>
      </c>
      <c r="C692" s="11" t="n">
        <v>3512000</v>
      </c>
    </row>
    <row r="693" ht="14" customHeight="1">
      <c r="A693" s="11" t="n">
        <v>4944000</v>
      </c>
      <c r="B693" s="11" t="n">
        <v>4948000</v>
      </c>
      <c r="C693" s="11" t="n">
        <v>3515200</v>
      </c>
    </row>
    <row r="694" ht="14" customHeight="1">
      <c r="A694" s="11" t="n">
        <v>4948000</v>
      </c>
      <c r="B694" s="11" t="n">
        <v>4952000</v>
      </c>
      <c r="C694" s="11" t="n">
        <v>3518400</v>
      </c>
    </row>
    <row r="695" ht="14" customHeight="1">
      <c r="A695" s="11" t="n">
        <v>4952000</v>
      </c>
      <c r="B695" s="11" t="n">
        <v>4956000</v>
      </c>
      <c r="C695" s="11" t="n">
        <v>3521600</v>
      </c>
    </row>
    <row r="696" ht="14" customHeight="1">
      <c r="A696" s="11" t="n">
        <v>4956000</v>
      </c>
      <c r="B696" s="11" t="n">
        <v>4960000</v>
      </c>
      <c r="C696" s="11" t="n">
        <v>3524800</v>
      </c>
    </row>
    <row r="697" ht="14" customHeight="1">
      <c r="A697" s="11" t="n">
        <v>4960000</v>
      </c>
      <c r="B697" s="11" t="n">
        <v>4964000</v>
      </c>
      <c r="C697" s="11" t="n">
        <v>3528000</v>
      </c>
    </row>
    <row r="698" ht="14" customHeight="1">
      <c r="A698" s="11" t="n">
        <v>4964000</v>
      </c>
      <c r="B698" s="11" t="n">
        <v>4968000</v>
      </c>
      <c r="C698" s="11" t="n">
        <v>3531200</v>
      </c>
    </row>
    <row r="699" ht="14" customHeight="1">
      <c r="A699" s="11" t="n">
        <v>4968000</v>
      </c>
      <c r="B699" s="11" t="n">
        <v>4972000</v>
      </c>
      <c r="C699" s="11" t="n">
        <v>3534400</v>
      </c>
    </row>
    <row r="700" ht="14" customHeight="1">
      <c r="A700" s="11" t="n">
        <v>4972000</v>
      </c>
      <c r="B700" s="11" t="n">
        <v>4976000</v>
      </c>
      <c r="C700" s="11" t="n">
        <v>3537600</v>
      </c>
    </row>
    <row r="701" ht="14" customHeight="1">
      <c r="A701" s="11" t="n">
        <v>4976000</v>
      </c>
      <c r="B701" s="11" t="n">
        <v>4980000</v>
      </c>
      <c r="C701" s="11" t="n">
        <v>3540800</v>
      </c>
    </row>
    <row r="702" ht="14" customHeight="1">
      <c r="A702" s="11" t="n">
        <v>4980000</v>
      </c>
      <c r="B702" s="11" t="n">
        <v>4984000</v>
      </c>
      <c r="C702" s="11" t="n">
        <v>3544000</v>
      </c>
    </row>
    <row r="703" ht="14" customHeight="1">
      <c r="A703" s="11" t="n">
        <v>4984000</v>
      </c>
      <c r="B703" s="11" t="n">
        <v>4988000</v>
      </c>
      <c r="C703" s="11" t="n">
        <v>3547200</v>
      </c>
    </row>
    <row r="704" ht="14" customHeight="1">
      <c r="A704" s="11" t="n">
        <v>4988000</v>
      </c>
      <c r="B704" s="11" t="n">
        <v>4992000</v>
      </c>
      <c r="C704" s="11" t="n">
        <v>3550400</v>
      </c>
    </row>
    <row r="705" ht="14" customHeight="1">
      <c r="A705" s="11" t="n">
        <v>4992000</v>
      </c>
      <c r="B705" s="11" t="n">
        <v>4996000</v>
      </c>
      <c r="C705" s="11" t="n">
        <v>3553600</v>
      </c>
    </row>
    <row r="706" ht="14" customHeight="1">
      <c r="A706" s="11" t="n">
        <v>4996000</v>
      </c>
      <c r="B706" s="11" t="n">
        <v>5000000</v>
      </c>
      <c r="C706" s="11" t="n">
        <v>3556800</v>
      </c>
    </row>
    <row r="707" ht="14" customHeight="1">
      <c r="A707" s="11" t="n">
        <v>5000000</v>
      </c>
      <c r="B707" s="11" t="n">
        <v>5004000</v>
      </c>
      <c r="C707" s="11" t="n">
        <v>3560000</v>
      </c>
    </row>
    <row r="708" ht="14" customHeight="1">
      <c r="A708" s="11" t="n">
        <v>5004000</v>
      </c>
      <c r="B708" s="11" t="n">
        <v>5008000</v>
      </c>
      <c r="C708" s="11" t="n">
        <v>3563200</v>
      </c>
    </row>
    <row r="709" ht="14" customHeight="1">
      <c r="A709" s="11" t="n">
        <v>5008000</v>
      </c>
      <c r="B709" s="11" t="n">
        <v>5012000</v>
      </c>
      <c r="C709" s="11" t="n">
        <v>3566400</v>
      </c>
    </row>
    <row r="710" ht="14" customHeight="1">
      <c r="A710" s="11" t="n">
        <v>5012000</v>
      </c>
      <c r="B710" s="11" t="n">
        <v>5016000</v>
      </c>
      <c r="C710" s="11" t="n">
        <v>3569600</v>
      </c>
    </row>
    <row r="711" ht="14" customHeight="1">
      <c r="A711" s="11" t="n">
        <v>5016000</v>
      </c>
      <c r="B711" s="11" t="n">
        <v>5020000</v>
      </c>
      <c r="C711" s="11" t="n">
        <v>3572800</v>
      </c>
    </row>
    <row r="712" ht="14" customHeight="1">
      <c r="A712" s="11" t="n">
        <v>5020000</v>
      </c>
      <c r="B712" s="11" t="n">
        <v>5024000</v>
      </c>
      <c r="C712" s="11" t="n">
        <v>3576000</v>
      </c>
    </row>
    <row r="713" ht="14" customHeight="1">
      <c r="A713" s="11" t="n">
        <v>5024000</v>
      </c>
      <c r="B713" s="11" t="n">
        <v>5028000</v>
      </c>
      <c r="C713" s="11" t="n">
        <v>3579200</v>
      </c>
    </row>
    <row r="714" ht="14" customHeight="1">
      <c r="A714" s="11" t="n">
        <v>5028000</v>
      </c>
      <c r="B714" s="11" t="n">
        <v>5032000</v>
      </c>
      <c r="C714" s="11" t="n">
        <v>3582400</v>
      </c>
    </row>
    <row r="715" ht="14" customHeight="1">
      <c r="A715" s="11" t="n">
        <v>5032000</v>
      </c>
      <c r="B715" s="11" t="n">
        <v>5036000</v>
      </c>
      <c r="C715" s="11" t="n">
        <v>3585600</v>
      </c>
    </row>
    <row r="716" ht="14" customHeight="1">
      <c r="A716" s="11" t="n">
        <v>5036000</v>
      </c>
      <c r="B716" s="11" t="n">
        <v>5040000</v>
      </c>
      <c r="C716" s="11" t="n">
        <v>3588800</v>
      </c>
    </row>
    <row r="717" ht="14" customHeight="1">
      <c r="A717" s="11" t="n">
        <v>5040000</v>
      </c>
      <c r="B717" s="11" t="n">
        <v>5044000</v>
      </c>
      <c r="C717" s="11" t="n">
        <v>3592000</v>
      </c>
    </row>
    <row r="718" ht="14" customHeight="1">
      <c r="A718" s="11" t="n">
        <v>5044000</v>
      </c>
      <c r="B718" s="11" t="n">
        <v>5048000</v>
      </c>
      <c r="C718" s="11" t="n">
        <v>3595200</v>
      </c>
    </row>
    <row r="719" ht="14" customHeight="1">
      <c r="A719" s="11" t="n">
        <v>5048000</v>
      </c>
      <c r="B719" s="11" t="n">
        <v>5052000</v>
      </c>
      <c r="C719" s="11" t="n">
        <v>3598400</v>
      </c>
    </row>
    <row r="720" ht="14" customHeight="1">
      <c r="A720" s="11" t="n">
        <v>5052000</v>
      </c>
      <c r="B720" s="11" t="n">
        <v>5056000</v>
      </c>
      <c r="C720" s="11" t="n">
        <v>3601600</v>
      </c>
    </row>
    <row r="721" ht="14" customHeight="1">
      <c r="A721" s="11" t="n">
        <v>5056000</v>
      </c>
      <c r="B721" s="11" t="n">
        <v>5060000</v>
      </c>
      <c r="C721" s="11" t="n">
        <v>3604800</v>
      </c>
    </row>
    <row r="722" ht="14" customHeight="1">
      <c r="A722" s="11" t="n">
        <v>5060000</v>
      </c>
      <c r="B722" s="11" t="n">
        <v>5064000</v>
      </c>
      <c r="C722" s="11" t="n">
        <v>3608000</v>
      </c>
    </row>
    <row r="723" ht="14" customHeight="1">
      <c r="A723" s="11" t="n">
        <v>5064000</v>
      </c>
      <c r="B723" s="11" t="n">
        <v>5068000</v>
      </c>
      <c r="C723" s="11" t="n">
        <v>3611200</v>
      </c>
    </row>
    <row r="724" ht="14" customHeight="1">
      <c r="A724" s="11" t="n">
        <v>5068000</v>
      </c>
      <c r="B724" s="11" t="n">
        <v>5072000</v>
      </c>
      <c r="C724" s="11" t="n">
        <v>3614400</v>
      </c>
    </row>
    <row r="725" ht="14" customHeight="1">
      <c r="A725" s="11" t="n">
        <v>5072000</v>
      </c>
      <c r="B725" s="11" t="n">
        <v>5076000</v>
      </c>
      <c r="C725" s="11" t="n">
        <v>3617600</v>
      </c>
    </row>
    <row r="726" ht="14" customHeight="1">
      <c r="A726" s="11" t="n">
        <v>5076000</v>
      </c>
      <c r="B726" s="11" t="n">
        <v>5080000</v>
      </c>
      <c r="C726" s="11" t="n">
        <v>3620800</v>
      </c>
    </row>
    <row r="727" ht="14" customHeight="1">
      <c r="A727" s="11" t="n">
        <v>5080000</v>
      </c>
      <c r="B727" s="11" t="n">
        <v>5084000</v>
      </c>
      <c r="C727" s="11" t="n">
        <v>3624000</v>
      </c>
    </row>
    <row r="728" ht="14" customHeight="1">
      <c r="A728" s="11" t="n">
        <v>5084000</v>
      </c>
      <c r="B728" s="11" t="n">
        <v>5088000</v>
      </c>
      <c r="C728" s="11" t="n">
        <v>3627200</v>
      </c>
    </row>
    <row r="729" ht="14" customHeight="1">
      <c r="A729" s="11" t="n">
        <v>5088000</v>
      </c>
      <c r="B729" s="11" t="n">
        <v>5092000</v>
      </c>
      <c r="C729" s="11" t="n">
        <v>3630400</v>
      </c>
    </row>
    <row r="730" ht="14" customHeight="1">
      <c r="A730" s="11" t="n">
        <v>5092000</v>
      </c>
      <c r="B730" s="11" t="n">
        <v>5096000</v>
      </c>
      <c r="C730" s="11" t="n">
        <v>3633600</v>
      </c>
    </row>
    <row r="731" ht="14" customHeight="1">
      <c r="A731" s="11" t="n">
        <v>5096000</v>
      </c>
      <c r="B731" s="11" t="n">
        <v>5100000</v>
      </c>
      <c r="C731" s="11" t="n">
        <v>3636800</v>
      </c>
    </row>
    <row r="732" ht="14" customHeight="1">
      <c r="A732" s="11" t="n">
        <v>5100000</v>
      </c>
      <c r="B732" s="11" t="n">
        <v>5104000</v>
      </c>
      <c r="C732" s="11" t="n">
        <v>3640000</v>
      </c>
    </row>
    <row r="733" ht="14" customHeight="1">
      <c r="A733" s="11" t="n">
        <v>5104000</v>
      </c>
      <c r="B733" s="11" t="n">
        <v>5108000</v>
      </c>
      <c r="C733" s="11" t="n">
        <v>3643200</v>
      </c>
    </row>
    <row r="734" ht="14" customHeight="1">
      <c r="A734" s="11" t="n">
        <v>5108000</v>
      </c>
      <c r="B734" s="11" t="n">
        <v>5112000</v>
      </c>
      <c r="C734" s="11" t="n">
        <v>3646400</v>
      </c>
    </row>
    <row r="735" ht="14" customHeight="1">
      <c r="A735" s="11" t="n">
        <v>5112000</v>
      </c>
      <c r="B735" s="11" t="n">
        <v>5116000</v>
      </c>
      <c r="C735" s="11" t="n">
        <v>3649600</v>
      </c>
    </row>
    <row r="736" ht="14" customHeight="1">
      <c r="A736" s="11" t="n">
        <v>5116000</v>
      </c>
      <c r="B736" s="11" t="n">
        <v>5120000</v>
      </c>
      <c r="C736" s="11" t="n">
        <v>3652800</v>
      </c>
    </row>
    <row r="737" ht="14" customHeight="1">
      <c r="A737" s="11" t="n">
        <v>5120000</v>
      </c>
      <c r="B737" s="11" t="n">
        <v>5124000</v>
      </c>
      <c r="C737" s="11" t="n">
        <v>3656000</v>
      </c>
    </row>
    <row r="738" ht="14" customHeight="1">
      <c r="A738" s="11" t="n">
        <v>5124000</v>
      </c>
      <c r="B738" s="11" t="n">
        <v>5128000</v>
      </c>
      <c r="C738" s="11" t="n">
        <v>3659200</v>
      </c>
    </row>
    <row r="739" ht="14" customHeight="1">
      <c r="A739" s="11" t="n">
        <v>5128000</v>
      </c>
      <c r="B739" s="11" t="n">
        <v>5132000</v>
      </c>
      <c r="C739" s="11" t="n">
        <v>3662400</v>
      </c>
    </row>
    <row r="740" ht="14" customHeight="1">
      <c r="A740" s="11" t="n">
        <v>5132000</v>
      </c>
      <c r="B740" s="11" t="n">
        <v>5136000</v>
      </c>
      <c r="C740" s="11" t="n">
        <v>3665600</v>
      </c>
    </row>
    <row r="741" ht="14" customHeight="1">
      <c r="A741" s="11" t="n">
        <v>5136000</v>
      </c>
      <c r="B741" s="11" t="n">
        <v>5140000</v>
      </c>
      <c r="C741" s="11" t="n">
        <v>3668800</v>
      </c>
    </row>
    <row r="742" ht="14" customHeight="1">
      <c r="A742" s="11" t="n">
        <v>5140000</v>
      </c>
      <c r="B742" s="11" t="n">
        <v>5144000</v>
      </c>
      <c r="C742" s="11" t="n">
        <v>3672000</v>
      </c>
    </row>
    <row r="743" ht="14" customHeight="1">
      <c r="A743" s="11" t="n">
        <v>5144000</v>
      </c>
      <c r="B743" s="11" t="n">
        <v>5148000</v>
      </c>
      <c r="C743" s="11" t="n">
        <v>3675200</v>
      </c>
    </row>
    <row r="744" ht="14" customHeight="1">
      <c r="A744" s="11" t="n">
        <v>5148000</v>
      </c>
      <c r="B744" s="11" t="n">
        <v>5152000</v>
      </c>
      <c r="C744" s="11" t="n">
        <v>3678400</v>
      </c>
    </row>
    <row r="745" ht="14" customHeight="1">
      <c r="A745" s="11" t="n">
        <v>5152000</v>
      </c>
      <c r="B745" s="11" t="n">
        <v>5156000</v>
      </c>
      <c r="C745" s="11" t="n">
        <v>3681600</v>
      </c>
    </row>
    <row r="746" ht="14" customHeight="1">
      <c r="A746" s="11" t="n">
        <v>5156000</v>
      </c>
      <c r="B746" s="11" t="n">
        <v>5160000</v>
      </c>
      <c r="C746" s="11" t="n">
        <v>3684800</v>
      </c>
    </row>
    <row r="747" ht="14" customHeight="1">
      <c r="A747" s="11" t="n">
        <v>5160000</v>
      </c>
      <c r="B747" s="11" t="n">
        <v>5164000</v>
      </c>
      <c r="C747" s="11" t="n">
        <v>3688000</v>
      </c>
    </row>
    <row r="748" ht="14" customHeight="1">
      <c r="A748" s="11" t="n">
        <v>5164000</v>
      </c>
      <c r="B748" s="11" t="n">
        <v>5168000</v>
      </c>
      <c r="C748" s="11" t="n">
        <v>3691200</v>
      </c>
    </row>
    <row r="749" ht="14" customHeight="1">
      <c r="A749" s="11" t="n">
        <v>5168000</v>
      </c>
      <c r="B749" s="11" t="n">
        <v>5172000</v>
      </c>
      <c r="C749" s="11" t="n">
        <v>3694400</v>
      </c>
    </row>
    <row r="750" ht="14" customHeight="1">
      <c r="A750" s="11" t="n">
        <v>5172000</v>
      </c>
      <c r="B750" s="11" t="n">
        <v>5176000</v>
      </c>
      <c r="C750" s="11" t="n">
        <v>3697600</v>
      </c>
    </row>
    <row r="751" ht="14" customHeight="1">
      <c r="A751" s="11" t="n">
        <v>5176000</v>
      </c>
      <c r="B751" s="11" t="n">
        <v>5180000</v>
      </c>
      <c r="C751" s="11" t="n">
        <v>3700800</v>
      </c>
    </row>
    <row r="752" ht="14" customHeight="1">
      <c r="A752" s="11" t="n">
        <v>5180000</v>
      </c>
      <c r="B752" s="11" t="n">
        <v>5184000</v>
      </c>
      <c r="C752" s="11" t="n">
        <v>3704000</v>
      </c>
    </row>
    <row r="753" ht="14" customHeight="1">
      <c r="A753" s="11" t="n">
        <v>5184000</v>
      </c>
      <c r="B753" s="11" t="n">
        <v>5188000</v>
      </c>
      <c r="C753" s="11" t="n">
        <v>3707200</v>
      </c>
    </row>
    <row r="754" ht="14" customHeight="1">
      <c r="A754" s="11" t="n">
        <v>5188000</v>
      </c>
      <c r="B754" s="11" t="n">
        <v>5192000</v>
      </c>
      <c r="C754" s="11" t="n">
        <v>3710400</v>
      </c>
    </row>
    <row r="755" ht="14" customHeight="1">
      <c r="A755" s="11" t="n">
        <v>5192000</v>
      </c>
      <c r="B755" s="11" t="n">
        <v>5196000</v>
      </c>
      <c r="C755" s="11" t="n">
        <v>3713600</v>
      </c>
    </row>
    <row r="756" ht="14" customHeight="1">
      <c r="A756" s="11" t="n">
        <v>5196000</v>
      </c>
      <c r="B756" s="11" t="n">
        <v>5200000</v>
      </c>
      <c r="C756" s="11" t="n">
        <v>3716800</v>
      </c>
    </row>
    <row r="757" ht="14" customHeight="1">
      <c r="A757" s="11" t="n">
        <v>5200000</v>
      </c>
      <c r="B757" s="11" t="n">
        <v>5204000</v>
      </c>
      <c r="C757" s="11" t="n">
        <v>3720000</v>
      </c>
    </row>
    <row r="758" ht="14" customHeight="1">
      <c r="A758" s="11" t="n">
        <v>5204000</v>
      </c>
      <c r="B758" s="11" t="n">
        <v>5208000</v>
      </c>
      <c r="C758" s="11" t="n">
        <v>3723200</v>
      </c>
    </row>
    <row r="759" ht="14" customHeight="1">
      <c r="A759" s="11" t="n">
        <v>5208000</v>
      </c>
      <c r="B759" s="11" t="n">
        <v>5212000</v>
      </c>
      <c r="C759" s="11" t="n">
        <v>3726400</v>
      </c>
    </row>
    <row r="760" ht="14" customHeight="1">
      <c r="A760" s="11" t="n">
        <v>5212000</v>
      </c>
      <c r="B760" s="11" t="n">
        <v>5216000</v>
      </c>
      <c r="C760" s="11" t="n">
        <v>3729600</v>
      </c>
    </row>
    <row r="761" ht="14" customHeight="1">
      <c r="A761" s="11" t="n">
        <v>5216000</v>
      </c>
      <c r="B761" s="11" t="n">
        <v>5220000</v>
      </c>
      <c r="C761" s="11" t="n">
        <v>3732800</v>
      </c>
    </row>
    <row r="762" ht="14" customHeight="1">
      <c r="A762" s="11" t="n">
        <v>5220000</v>
      </c>
      <c r="B762" s="11" t="n">
        <v>5224000</v>
      </c>
      <c r="C762" s="11" t="n">
        <v>3736000</v>
      </c>
    </row>
    <row r="763" ht="14" customHeight="1">
      <c r="A763" s="11" t="n">
        <v>5224000</v>
      </c>
      <c r="B763" s="11" t="n">
        <v>5228000</v>
      </c>
      <c r="C763" s="11" t="n">
        <v>3739200</v>
      </c>
    </row>
    <row r="764" ht="14" customHeight="1">
      <c r="A764" s="11" t="n">
        <v>5228000</v>
      </c>
      <c r="B764" s="11" t="n">
        <v>5232000</v>
      </c>
      <c r="C764" s="11" t="n">
        <v>3742400</v>
      </c>
    </row>
    <row r="765" ht="14" customHeight="1">
      <c r="A765" s="11" t="n">
        <v>5232000</v>
      </c>
      <c r="B765" s="11" t="n">
        <v>5236000</v>
      </c>
      <c r="C765" s="11" t="n">
        <v>3745600</v>
      </c>
    </row>
    <row r="766" ht="14" customHeight="1">
      <c r="A766" s="11" t="n">
        <v>5236000</v>
      </c>
      <c r="B766" s="11" t="n">
        <v>5240000</v>
      </c>
      <c r="C766" s="11" t="n">
        <v>3748800</v>
      </c>
    </row>
    <row r="767" ht="14" customHeight="1">
      <c r="A767" s="11" t="n">
        <v>5240000</v>
      </c>
      <c r="B767" s="11" t="n">
        <v>5244000</v>
      </c>
      <c r="C767" s="11" t="n">
        <v>3752000</v>
      </c>
    </row>
    <row r="768" ht="14" customHeight="1">
      <c r="A768" s="11" t="n">
        <v>5244000</v>
      </c>
      <c r="B768" s="11" t="n">
        <v>5248000</v>
      </c>
      <c r="C768" s="11" t="n">
        <v>3755200</v>
      </c>
    </row>
    <row r="769" ht="14" customHeight="1">
      <c r="A769" s="11" t="n">
        <v>5248000</v>
      </c>
      <c r="B769" s="11" t="n">
        <v>5252000</v>
      </c>
      <c r="C769" s="11" t="n">
        <v>3758400</v>
      </c>
    </row>
    <row r="770" ht="14" customHeight="1">
      <c r="A770" s="11" t="n">
        <v>5252000</v>
      </c>
      <c r="B770" s="11" t="n">
        <v>5256000</v>
      </c>
      <c r="C770" s="11" t="n">
        <v>3761600</v>
      </c>
    </row>
    <row r="771" ht="14" customHeight="1">
      <c r="A771" s="11" t="n">
        <v>5256000</v>
      </c>
      <c r="B771" s="11" t="n">
        <v>5260000</v>
      </c>
      <c r="C771" s="11" t="n">
        <v>3764800</v>
      </c>
    </row>
    <row r="772" ht="14" customHeight="1">
      <c r="A772" s="11" t="n">
        <v>5260000</v>
      </c>
      <c r="B772" s="11" t="n">
        <v>5264000</v>
      </c>
      <c r="C772" s="11" t="n">
        <v>3768000</v>
      </c>
    </row>
    <row r="773" ht="14" customHeight="1">
      <c r="A773" s="11" t="n">
        <v>5264000</v>
      </c>
      <c r="B773" s="11" t="n">
        <v>5268000</v>
      </c>
      <c r="C773" s="11" t="n">
        <v>3771200</v>
      </c>
    </row>
    <row r="774" ht="14" customHeight="1">
      <c r="A774" s="11" t="n">
        <v>5268000</v>
      </c>
      <c r="B774" s="11" t="n">
        <v>5272000</v>
      </c>
      <c r="C774" s="11" t="n">
        <v>3774400</v>
      </c>
    </row>
    <row r="775" ht="14" customHeight="1">
      <c r="A775" s="11" t="n">
        <v>5272000</v>
      </c>
      <c r="B775" s="11" t="n">
        <v>5276000</v>
      </c>
      <c r="C775" s="11" t="n">
        <v>3777600</v>
      </c>
    </row>
    <row r="776" ht="14" customHeight="1">
      <c r="A776" s="11" t="n">
        <v>5276000</v>
      </c>
      <c r="B776" s="11" t="n">
        <v>5280000</v>
      </c>
      <c r="C776" s="11" t="n">
        <v>3780800</v>
      </c>
    </row>
    <row r="777" ht="14" customHeight="1">
      <c r="A777" s="11" t="n">
        <v>5280000</v>
      </c>
      <c r="B777" s="11" t="n">
        <v>5284000</v>
      </c>
      <c r="C777" s="11" t="n">
        <v>3784000</v>
      </c>
    </row>
    <row r="778" ht="14" customHeight="1">
      <c r="A778" s="11" t="n">
        <v>5284000</v>
      </c>
      <c r="B778" s="11" t="n">
        <v>5288000</v>
      </c>
      <c r="C778" s="11" t="n">
        <v>3787200</v>
      </c>
    </row>
    <row r="779" ht="14" customHeight="1">
      <c r="A779" s="11" t="n">
        <v>5288000</v>
      </c>
      <c r="B779" s="11" t="n">
        <v>5292000</v>
      </c>
      <c r="C779" s="11" t="n">
        <v>3790400</v>
      </c>
    </row>
    <row r="780" ht="14" customHeight="1">
      <c r="A780" s="11" t="n">
        <v>5292000</v>
      </c>
      <c r="B780" s="11" t="n">
        <v>5296000</v>
      </c>
      <c r="C780" s="11" t="n">
        <v>3793600</v>
      </c>
    </row>
    <row r="781" ht="14" customHeight="1">
      <c r="A781" s="11" t="n">
        <v>5296000</v>
      </c>
      <c r="B781" s="11" t="n">
        <v>5300000</v>
      </c>
      <c r="C781" s="11" t="n">
        <v>3796800</v>
      </c>
    </row>
    <row r="782" ht="14" customHeight="1">
      <c r="A782" s="11" t="n">
        <v>5300000</v>
      </c>
      <c r="B782" s="11" t="n">
        <v>5304000</v>
      </c>
      <c r="C782" s="11" t="n">
        <v>3800000</v>
      </c>
    </row>
    <row r="783" ht="14" customHeight="1">
      <c r="A783" s="11" t="n">
        <v>5304000</v>
      </c>
      <c r="B783" s="11" t="n">
        <v>5308000</v>
      </c>
      <c r="C783" s="11" t="n">
        <v>3803200</v>
      </c>
    </row>
    <row r="784" ht="14" customHeight="1">
      <c r="A784" s="11" t="n">
        <v>5308000</v>
      </c>
      <c r="B784" s="11" t="n">
        <v>5312000</v>
      </c>
      <c r="C784" s="11" t="n">
        <v>3806400</v>
      </c>
    </row>
    <row r="785" ht="14" customHeight="1">
      <c r="A785" s="11" t="n">
        <v>5312000</v>
      </c>
      <c r="B785" s="11" t="n">
        <v>5316000</v>
      </c>
      <c r="C785" s="11" t="n">
        <v>3809600</v>
      </c>
    </row>
    <row r="786" ht="14" customHeight="1">
      <c r="A786" s="11" t="n">
        <v>5316000</v>
      </c>
      <c r="B786" s="11" t="n">
        <v>5320000</v>
      </c>
      <c r="C786" s="11" t="n">
        <v>3812800</v>
      </c>
    </row>
    <row r="787" ht="14" customHeight="1">
      <c r="A787" s="11" t="n">
        <v>5320000</v>
      </c>
      <c r="B787" s="11" t="n">
        <v>5324000</v>
      </c>
      <c r="C787" s="11" t="n">
        <v>3816000</v>
      </c>
    </row>
    <row r="788" ht="14" customHeight="1">
      <c r="A788" s="11" t="n">
        <v>5324000</v>
      </c>
      <c r="B788" s="11" t="n">
        <v>5328000</v>
      </c>
      <c r="C788" s="11" t="n">
        <v>3819200</v>
      </c>
    </row>
    <row r="789" ht="14" customHeight="1">
      <c r="A789" s="11" t="n">
        <v>5328000</v>
      </c>
      <c r="B789" s="11" t="n">
        <v>5332000</v>
      </c>
      <c r="C789" s="11" t="n">
        <v>3822400</v>
      </c>
    </row>
    <row r="790" ht="14" customHeight="1">
      <c r="A790" s="11" t="n">
        <v>5332000</v>
      </c>
      <c r="B790" s="11" t="n">
        <v>5336000</v>
      </c>
      <c r="C790" s="11" t="n">
        <v>3825600</v>
      </c>
    </row>
    <row r="791" ht="14" customHeight="1">
      <c r="A791" s="11" t="n">
        <v>5336000</v>
      </c>
      <c r="B791" s="11" t="n">
        <v>5340000</v>
      </c>
      <c r="C791" s="11" t="n">
        <v>3828800</v>
      </c>
    </row>
    <row r="792" ht="14" customHeight="1">
      <c r="A792" s="11" t="n">
        <v>5340000</v>
      </c>
      <c r="B792" s="11" t="n">
        <v>5344000</v>
      </c>
      <c r="C792" s="11" t="n">
        <v>3832000</v>
      </c>
    </row>
    <row r="793" ht="14" customHeight="1">
      <c r="A793" s="11" t="n">
        <v>5344000</v>
      </c>
      <c r="B793" s="11" t="n">
        <v>5348000</v>
      </c>
      <c r="C793" s="11" t="n">
        <v>3835200</v>
      </c>
    </row>
    <row r="794" ht="14" customHeight="1">
      <c r="A794" s="11" t="n">
        <v>5348000</v>
      </c>
      <c r="B794" s="11" t="n">
        <v>5352000</v>
      </c>
      <c r="C794" s="11" t="n">
        <v>3838400</v>
      </c>
    </row>
    <row r="795" ht="14" customHeight="1">
      <c r="A795" s="11" t="n">
        <v>5352000</v>
      </c>
      <c r="B795" s="11" t="n">
        <v>5356000</v>
      </c>
      <c r="C795" s="11" t="n">
        <v>3841600</v>
      </c>
    </row>
    <row r="796" ht="14" customHeight="1">
      <c r="A796" s="11" t="n">
        <v>5356000</v>
      </c>
      <c r="B796" s="11" t="n">
        <v>5360000</v>
      </c>
      <c r="C796" s="11" t="n">
        <v>3844800</v>
      </c>
    </row>
    <row r="797" ht="14" customHeight="1">
      <c r="A797" s="11" t="n">
        <v>5360000</v>
      </c>
      <c r="B797" s="11" t="n">
        <v>5364000</v>
      </c>
      <c r="C797" s="11" t="n">
        <v>3848000</v>
      </c>
    </row>
    <row r="798" ht="14" customHeight="1">
      <c r="A798" s="11" t="n">
        <v>5364000</v>
      </c>
      <c r="B798" s="11" t="n">
        <v>5368000</v>
      </c>
      <c r="C798" s="11" t="n">
        <v>3851200</v>
      </c>
    </row>
    <row r="799" ht="14" customHeight="1">
      <c r="A799" s="11" t="n">
        <v>5368000</v>
      </c>
      <c r="B799" s="11" t="n">
        <v>5372000</v>
      </c>
      <c r="C799" s="11" t="n">
        <v>3854400</v>
      </c>
    </row>
    <row r="800" ht="14" customHeight="1">
      <c r="A800" s="11" t="n">
        <v>5372000</v>
      </c>
      <c r="B800" s="11" t="n">
        <v>5376000</v>
      </c>
      <c r="C800" s="11" t="n">
        <v>3857600</v>
      </c>
    </row>
    <row r="801" ht="14" customHeight="1">
      <c r="A801" s="11" t="n">
        <v>5376000</v>
      </c>
      <c r="B801" s="11" t="n">
        <v>5380000</v>
      </c>
      <c r="C801" s="11" t="n">
        <v>3860800</v>
      </c>
    </row>
    <row r="802" ht="14" customHeight="1">
      <c r="A802" s="11" t="n">
        <v>5380000</v>
      </c>
      <c r="B802" s="11" t="n">
        <v>5384000</v>
      </c>
      <c r="C802" s="11" t="n">
        <v>3864000</v>
      </c>
    </row>
    <row r="803" ht="14" customHeight="1">
      <c r="A803" s="11" t="n">
        <v>5384000</v>
      </c>
      <c r="B803" s="11" t="n">
        <v>5388000</v>
      </c>
      <c r="C803" s="11" t="n">
        <v>3867200</v>
      </c>
    </row>
    <row r="804" ht="14" customHeight="1">
      <c r="A804" s="11" t="n">
        <v>5388000</v>
      </c>
      <c r="B804" s="11" t="n">
        <v>5392000</v>
      </c>
      <c r="C804" s="11" t="n">
        <v>3870400</v>
      </c>
    </row>
    <row r="805" ht="14" customHeight="1">
      <c r="A805" s="11" t="n">
        <v>5392000</v>
      </c>
      <c r="B805" s="11" t="n">
        <v>5396000</v>
      </c>
      <c r="C805" s="11" t="n">
        <v>3873600</v>
      </c>
    </row>
    <row r="806" ht="14" customHeight="1">
      <c r="A806" s="11" t="n">
        <v>5396000</v>
      </c>
      <c r="B806" s="11" t="n">
        <v>5400000</v>
      </c>
      <c r="C806" s="11" t="n">
        <v>3876800</v>
      </c>
    </row>
    <row r="807" ht="14" customHeight="1">
      <c r="A807" s="11" t="n">
        <v>5400000</v>
      </c>
      <c r="B807" s="11" t="n">
        <v>5404000</v>
      </c>
      <c r="C807" s="11" t="n">
        <v>3880000</v>
      </c>
    </row>
    <row r="808" ht="14" customHeight="1">
      <c r="A808" s="11" t="n">
        <v>5404000</v>
      </c>
      <c r="B808" s="11" t="n">
        <v>5408000</v>
      </c>
      <c r="C808" s="11" t="n">
        <v>3883200</v>
      </c>
    </row>
    <row r="809" ht="14" customHeight="1">
      <c r="A809" s="11" t="n">
        <v>5408000</v>
      </c>
      <c r="B809" s="11" t="n">
        <v>5412000</v>
      </c>
      <c r="C809" s="11" t="n">
        <v>3886400</v>
      </c>
    </row>
    <row r="810" ht="14" customHeight="1">
      <c r="A810" s="11" t="n">
        <v>5412000</v>
      </c>
      <c r="B810" s="11" t="n">
        <v>5416000</v>
      </c>
      <c r="C810" s="11" t="n">
        <v>3889600</v>
      </c>
    </row>
    <row r="811" ht="14" customHeight="1">
      <c r="A811" s="11" t="n">
        <v>5416000</v>
      </c>
      <c r="B811" s="11" t="n">
        <v>5420000</v>
      </c>
      <c r="C811" s="11" t="n">
        <v>3892800</v>
      </c>
    </row>
    <row r="812" ht="14" customHeight="1">
      <c r="A812" s="11" t="n">
        <v>5420000</v>
      </c>
      <c r="B812" s="11" t="n">
        <v>5424000</v>
      </c>
      <c r="C812" s="11" t="n">
        <v>3896000</v>
      </c>
    </row>
    <row r="813" ht="14" customHeight="1">
      <c r="A813" s="11" t="n">
        <v>5424000</v>
      </c>
      <c r="B813" s="11" t="n">
        <v>5428000</v>
      </c>
      <c r="C813" s="11" t="n">
        <v>3899200</v>
      </c>
    </row>
    <row r="814" ht="14" customHeight="1">
      <c r="A814" s="11" t="n">
        <v>5428000</v>
      </c>
      <c r="B814" s="11" t="n">
        <v>5432000</v>
      </c>
      <c r="C814" s="11" t="n">
        <v>3902400</v>
      </c>
    </row>
    <row r="815" ht="14" customHeight="1">
      <c r="A815" s="11" t="n">
        <v>5432000</v>
      </c>
      <c r="B815" s="11" t="n">
        <v>5436000</v>
      </c>
      <c r="C815" s="11" t="n">
        <v>3905600</v>
      </c>
    </row>
    <row r="816" ht="14" customHeight="1">
      <c r="A816" s="11" t="n">
        <v>5436000</v>
      </c>
      <c r="B816" s="11" t="n">
        <v>5440000</v>
      </c>
      <c r="C816" s="11" t="n">
        <v>3908800</v>
      </c>
    </row>
    <row r="817" ht="14" customHeight="1">
      <c r="A817" s="11" t="n">
        <v>5440000</v>
      </c>
      <c r="B817" s="11" t="n">
        <v>5444000</v>
      </c>
      <c r="C817" s="11" t="n">
        <v>3912000</v>
      </c>
    </row>
    <row r="818" ht="14" customHeight="1">
      <c r="A818" s="11" t="n">
        <v>5444000</v>
      </c>
      <c r="B818" s="11" t="n">
        <v>5448000</v>
      </c>
      <c r="C818" s="11" t="n">
        <v>3915200</v>
      </c>
    </row>
    <row r="819" ht="14" customHeight="1">
      <c r="A819" s="11" t="n">
        <v>5448000</v>
      </c>
      <c r="B819" s="11" t="n">
        <v>5452000</v>
      </c>
      <c r="C819" s="11" t="n">
        <v>3918400</v>
      </c>
    </row>
    <row r="820" ht="14" customHeight="1">
      <c r="A820" s="11" t="n">
        <v>5452000</v>
      </c>
      <c r="B820" s="11" t="n">
        <v>5456000</v>
      </c>
      <c r="C820" s="11" t="n">
        <v>3921600</v>
      </c>
    </row>
    <row r="821" ht="14" customHeight="1">
      <c r="A821" s="11" t="n">
        <v>5456000</v>
      </c>
      <c r="B821" s="11" t="n">
        <v>5460000</v>
      </c>
      <c r="C821" s="11" t="n">
        <v>3924800</v>
      </c>
    </row>
    <row r="822" ht="14" customHeight="1">
      <c r="A822" s="11" t="n">
        <v>5460000</v>
      </c>
      <c r="B822" s="11" t="n">
        <v>5464000</v>
      </c>
      <c r="C822" s="11" t="n">
        <v>3928000</v>
      </c>
    </row>
    <row r="823" ht="14" customHeight="1">
      <c r="A823" s="11" t="n">
        <v>5464000</v>
      </c>
      <c r="B823" s="11" t="n">
        <v>5468000</v>
      </c>
      <c r="C823" s="11" t="n">
        <v>3931200</v>
      </c>
    </row>
    <row r="824" ht="14" customHeight="1">
      <c r="A824" s="11" t="n">
        <v>5468000</v>
      </c>
      <c r="B824" s="11" t="n">
        <v>5472000</v>
      </c>
      <c r="C824" s="11" t="n">
        <v>3934400</v>
      </c>
    </row>
    <row r="825" ht="14" customHeight="1">
      <c r="A825" s="11" t="n">
        <v>5472000</v>
      </c>
      <c r="B825" s="11" t="n">
        <v>5476000</v>
      </c>
      <c r="C825" s="11" t="n">
        <v>3937600</v>
      </c>
    </row>
    <row r="826" ht="14" customHeight="1">
      <c r="A826" s="11" t="n">
        <v>5476000</v>
      </c>
      <c r="B826" s="11" t="n">
        <v>5480000</v>
      </c>
      <c r="C826" s="11" t="n">
        <v>3940800</v>
      </c>
    </row>
    <row r="827" ht="14" customHeight="1">
      <c r="A827" s="11" t="n">
        <v>5480000</v>
      </c>
      <c r="B827" s="11" t="n">
        <v>5484000</v>
      </c>
      <c r="C827" s="11" t="n">
        <v>3944000</v>
      </c>
    </row>
    <row r="828" ht="14" customHeight="1">
      <c r="A828" s="11" t="n">
        <v>5484000</v>
      </c>
      <c r="B828" s="11" t="n">
        <v>5488000</v>
      </c>
      <c r="C828" s="11" t="n">
        <v>3947200</v>
      </c>
    </row>
    <row r="829" ht="14" customHeight="1">
      <c r="A829" s="11" t="n">
        <v>5488000</v>
      </c>
      <c r="B829" s="11" t="n">
        <v>5492000</v>
      </c>
      <c r="C829" s="11" t="n">
        <v>3950400</v>
      </c>
    </row>
    <row r="830" ht="14" customHeight="1">
      <c r="A830" s="11" t="n">
        <v>5492000</v>
      </c>
      <c r="B830" s="11" t="n">
        <v>5496000</v>
      </c>
      <c r="C830" s="11" t="n">
        <v>3953600</v>
      </c>
    </row>
    <row r="831" ht="14" customHeight="1">
      <c r="A831" s="11" t="n">
        <v>5496000</v>
      </c>
      <c r="B831" s="11" t="n">
        <v>5500000</v>
      </c>
      <c r="C831" s="11" t="n">
        <v>3956800</v>
      </c>
    </row>
    <row r="832" ht="14" customHeight="1">
      <c r="A832" s="11" t="n">
        <v>5500000</v>
      </c>
      <c r="B832" s="11" t="n">
        <v>5504000</v>
      </c>
      <c r="C832" s="11" t="n">
        <v>3960000</v>
      </c>
    </row>
    <row r="833" ht="14" customHeight="1">
      <c r="A833" s="11" t="n">
        <v>5504000</v>
      </c>
      <c r="B833" s="11" t="n">
        <v>5508000</v>
      </c>
      <c r="C833" s="11" t="n">
        <v>3963200</v>
      </c>
    </row>
    <row r="834" ht="14" customHeight="1">
      <c r="A834" s="11" t="n">
        <v>5508000</v>
      </c>
      <c r="B834" s="11" t="n">
        <v>5512000</v>
      </c>
      <c r="C834" s="11" t="n">
        <v>3966400</v>
      </c>
    </row>
    <row r="835" ht="14" customHeight="1">
      <c r="A835" s="11" t="n">
        <v>5512000</v>
      </c>
      <c r="B835" s="11" t="n">
        <v>5516000</v>
      </c>
      <c r="C835" s="11" t="n">
        <v>3969600</v>
      </c>
    </row>
    <row r="836" ht="14" customHeight="1">
      <c r="A836" s="11" t="n">
        <v>5516000</v>
      </c>
      <c r="B836" s="11" t="n">
        <v>5520000</v>
      </c>
      <c r="C836" s="11" t="n">
        <v>3972800</v>
      </c>
    </row>
    <row r="837" ht="14" customHeight="1">
      <c r="A837" s="11" t="n">
        <v>5520000</v>
      </c>
      <c r="B837" s="11" t="n">
        <v>5524000</v>
      </c>
      <c r="C837" s="11" t="n">
        <v>3976000</v>
      </c>
    </row>
    <row r="838" ht="14" customHeight="1">
      <c r="A838" s="11" t="n">
        <v>5524000</v>
      </c>
      <c r="B838" s="11" t="n">
        <v>5528000</v>
      </c>
      <c r="C838" s="11" t="n">
        <v>3979200</v>
      </c>
    </row>
    <row r="839" ht="14" customHeight="1">
      <c r="A839" s="11" t="n">
        <v>5528000</v>
      </c>
      <c r="B839" s="11" t="n">
        <v>5532000</v>
      </c>
      <c r="C839" s="11" t="n">
        <v>3982400</v>
      </c>
    </row>
    <row r="840" ht="14" customHeight="1">
      <c r="A840" s="11" t="n">
        <v>5532000</v>
      </c>
      <c r="B840" s="11" t="n">
        <v>5536000</v>
      </c>
      <c r="C840" s="11" t="n">
        <v>3985600</v>
      </c>
    </row>
    <row r="841" ht="14" customHeight="1">
      <c r="A841" s="11" t="n">
        <v>5536000</v>
      </c>
      <c r="B841" s="11" t="n">
        <v>5540000</v>
      </c>
      <c r="C841" s="11" t="n">
        <v>3988800</v>
      </c>
    </row>
    <row r="842" ht="14" customHeight="1">
      <c r="A842" s="11" t="n">
        <v>5540000</v>
      </c>
      <c r="B842" s="11" t="n">
        <v>5544000</v>
      </c>
      <c r="C842" s="11" t="n">
        <v>3992000</v>
      </c>
    </row>
    <row r="843" ht="14" customHeight="1">
      <c r="A843" s="11" t="n">
        <v>5544000</v>
      </c>
      <c r="B843" s="11" t="n">
        <v>5548000</v>
      </c>
      <c r="C843" s="11" t="n">
        <v>3995200</v>
      </c>
    </row>
    <row r="844" ht="14" customHeight="1">
      <c r="A844" s="11" t="n">
        <v>5548000</v>
      </c>
      <c r="B844" s="11" t="n">
        <v>5552000</v>
      </c>
      <c r="C844" s="11" t="n">
        <v>3998400</v>
      </c>
    </row>
    <row r="845" ht="14" customHeight="1">
      <c r="A845" s="11" t="n">
        <v>5552000</v>
      </c>
      <c r="B845" s="11" t="n">
        <v>5556000</v>
      </c>
      <c r="C845" s="11" t="n">
        <v>4001600</v>
      </c>
    </row>
    <row r="846" ht="14" customHeight="1">
      <c r="A846" s="11" t="n">
        <v>5556000</v>
      </c>
      <c r="B846" s="11" t="n">
        <v>5560000</v>
      </c>
      <c r="C846" s="11" t="n">
        <v>4004800</v>
      </c>
    </row>
    <row r="847" ht="14" customHeight="1">
      <c r="A847" s="11" t="n">
        <v>5560000</v>
      </c>
      <c r="B847" s="11" t="n">
        <v>5564000</v>
      </c>
      <c r="C847" s="11" t="n">
        <v>4008000</v>
      </c>
    </row>
    <row r="848" ht="14" customHeight="1">
      <c r="A848" s="11" t="n">
        <v>5564000</v>
      </c>
      <c r="B848" s="11" t="n">
        <v>5568000</v>
      </c>
      <c r="C848" s="11" t="n">
        <v>4011200</v>
      </c>
    </row>
    <row r="849" ht="14" customHeight="1">
      <c r="A849" s="11" t="n">
        <v>5568000</v>
      </c>
      <c r="B849" s="11" t="n">
        <v>5572000</v>
      </c>
      <c r="C849" s="11" t="n">
        <v>4014400</v>
      </c>
    </row>
    <row r="850" ht="14" customHeight="1">
      <c r="A850" s="11" t="n">
        <v>5572000</v>
      </c>
      <c r="B850" s="11" t="n">
        <v>5576000</v>
      </c>
      <c r="C850" s="11" t="n">
        <v>4017600</v>
      </c>
    </row>
    <row r="851" ht="14" customHeight="1">
      <c r="A851" s="11" t="n">
        <v>5576000</v>
      </c>
      <c r="B851" s="11" t="n">
        <v>5580000</v>
      </c>
      <c r="C851" s="11" t="n">
        <v>4020800</v>
      </c>
    </row>
    <row r="852" ht="14" customHeight="1">
      <c r="A852" s="11" t="n">
        <v>5580000</v>
      </c>
      <c r="B852" s="11" t="n">
        <v>5584000</v>
      </c>
      <c r="C852" s="11" t="n">
        <v>4024000</v>
      </c>
    </row>
    <row r="853" ht="14" customHeight="1">
      <c r="A853" s="11" t="n">
        <v>5584000</v>
      </c>
      <c r="B853" s="11" t="n">
        <v>5588000</v>
      </c>
      <c r="C853" s="11" t="n">
        <v>4027200</v>
      </c>
    </row>
    <row r="854" ht="14" customHeight="1">
      <c r="A854" s="11" t="n">
        <v>5588000</v>
      </c>
      <c r="B854" s="11" t="n">
        <v>5592000</v>
      </c>
      <c r="C854" s="11" t="n">
        <v>4030400</v>
      </c>
    </row>
    <row r="855" ht="14" customHeight="1">
      <c r="A855" s="11" t="n">
        <v>5592000</v>
      </c>
      <c r="B855" s="11" t="n">
        <v>5596000</v>
      </c>
      <c r="C855" s="11" t="n">
        <v>4033600</v>
      </c>
    </row>
    <row r="856" ht="14" customHeight="1">
      <c r="A856" s="11" t="n">
        <v>5596000</v>
      </c>
      <c r="B856" s="11" t="n">
        <v>5600000</v>
      </c>
      <c r="C856" s="11" t="n">
        <v>4036800</v>
      </c>
    </row>
    <row r="857" ht="14" customHeight="1">
      <c r="A857" s="11" t="n">
        <v>5600000</v>
      </c>
      <c r="B857" s="11" t="n">
        <v>5604000</v>
      </c>
      <c r="C857" s="11" t="n">
        <v>4040000</v>
      </c>
    </row>
    <row r="858" ht="14" customHeight="1">
      <c r="A858" s="11" t="n">
        <v>5604000</v>
      </c>
      <c r="B858" s="11" t="n">
        <v>5608000</v>
      </c>
      <c r="C858" s="11" t="n">
        <v>4043200</v>
      </c>
    </row>
    <row r="859" ht="14" customHeight="1">
      <c r="A859" s="11" t="n">
        <v>5608000</v>
      </c>
      <c r="B859" s="11" t="n">
        <v>5612000</v>
      </c>
      <c r="C859" s="11" t="n">
        <v>4046400</v>
      </c>
    </row>
    <row r="860" ht="14" customHeight="1">
      <c r="A860" s="11" t="n">
        <v>5612000</v>
      </c>
      <c r="B860" s="11" t="n">
        <v>5616000</v>
      </c>
      <c r="C860" s="11" t="n">
        <v>4049600</v>
      </c>
    </row>
    <row r="861" ht="14" customHeight="1">
      <c r="A861" s="11" t="n">
        <v>5616000</v>
      </c>
      <c r="B861" s="11" t="n">
        <v>5620000</v>
      </c>
      <c r="C861" s="11" t="n">
        <v>4052800</v>
      </c>
    </row>
    <row r="862" ht="14" customHeight="1">
      <c r="A862" s="11" t="n">
        <v>5620000</v>
      </c>
      <c r="B862" s="11" t="n">
        <v>5624000</v>
      </c>
      <c r="C862" s="11" t="n">
        <v>4056000</v>
      </c>
    </row>
    <row r="863" ht="14" customHeight="1">
      <c r="A863" s="11" t="n">
        <v>5624000</v>
      </c>
      <c r="B863" s="11" t="n">
        <v>5628000</v>
      </c>
      <c r="C863" s="11" t="n">
        <v>4059200</v>
      </c>
    </row>
    <row r="864" ht="14" customHeight="1">
      <c r="A864" s="11" t="n">
        <v>5628000</v>
      </c>
      <c r="B864" s="11" t="n">
        <v>5632000</v>
      </c>
      <c r="C864" s="11" t="n">
        <v>4062400</v>
      </c>
    </row>
    <row r="865" ht="14" customHeight="1">
      <c r="A865" s="11" t="n">
        <v>5632000</v>
      </c>
      <c r="B865" s="11" t="n">
        <v>5636000</v>
      </c>
      <c r="C865" s="11" t="n">
        <v>4065600</v>
      </c>
    </row>
    <row r="866" ht="14" customHeight="1">
      <c r="A866" s="11" t="n">
        <v>5636000</v>
      </c>
      <c r="B866" s="11" t="n">
        <v>5640000</v>
      </c>
      <c r="C866" s="11" t="n">
        <v>4068800</v>
      </c>
    </row>
    <row r="867" ht="14" customHeight="1">
      <c r="A867" s="11" t="n">
        <v>5640000</v>
      </c>
      <c r="B867" s="11" t="n">
        <v>5644000</v>
      </c>
      <c r="C867" s="11" t="n">
        <v>4072000</v>
      </c>
    </row>
    <row r="868" ht="14" customHeight="1">
      <c r="A868" s="11" t="n">
        <v>5644000</v>
      </c>
      <c r="B868" s="11" t="n">
        <v>5648000</v>
      </c>
      <c r="C868" s="11" t="n">
        <v>4075200</v>
      </c>
    </row>
    <row r="869" ht="14" customHeight="1">
      <c r="A869" s="11" t="n">
        <v>5648000</v>
      </c>
      <c r="B869" s="11" t="n">
        <v>5652000</v>
      </c>
      <c r="C869" s="11" t="n">
        <v>4078400</v>
      </c>
    </row>
    <row r="870" ht="14" customHeight="1">
      <c r="A870" s="11" t="n">
        <v>5652000</v>
      </c>
      <c r="B870" s="11" t="n">
        <v>5656000</v>
      </c>
      <c r="C870" s="11" t="n">
        <v>4081600</v>
      </c>
    </row>
    <row r="871" ht="14" customHeight="1">
      <c r="A871" s="11" t="n">
        <v>5656000</v>
      </c>
      <c r="B871" s="11" t="n">
        <v>5660000</v>
      </c>
      <c r="C871" s="11" t="n">
        <v>4084800</v>
      </c>
    </row>
    <row r="872" ht="14" customHeight="1">
      <c r="A872" s="11" t="n">
        <v>5660000</v>
      </c>
      <c r="B872" s="11" t="n">
        <v>5664000</v>
      </c>
      <c r="C872" s="11" t="n">
        <v>4088000</v>
      </c>
    </row>
    <row r="873" ht="14" customHeight="1">
      <c r="A873" s="11" t="n">
        <v>5664000</v>
      </c>
      <c r="B873" s="11" t="n">
        <v>5668000</v>
      </c>
      <c r="C873" s="11" t="n">
        <v>4091200</v>
      </c>
    </row>
    <row r="874" ht="14" customHeight="1">
      <c r="A874" s="11" t="n">
        <v>5668000</v>
      </c>
      <c r="B874" s="11" t="n">
        <v>5672000</v>
      </c>
      <c r="C874" s="11" t="n">
        <v>4094400</v>
      </c>
    </row>
    <row r="875" ht="14" customHeight="1">
      <c r="A875" s="11" t="n">
        <v>5672000</v>
      </c>
      <c r="B875" s="11" t="n">
        <v>5676000</v>
      </c>
      <c r="C875" s="11" t="n">
        <v>4097600</v>
      </c>
    </row>
    <row r="876" ht="14" customHeight="1">
      <c r="A876" s="11" t="n">
        <v>5676000</v>
      </c>
      <c r="B876" s="11" t="n">
        <v>5680000</v>
      </c>
      <c r="C876" s="11" t="n">
        <v>4100800</v>
      </c>
    </row>
    <row r="877" ht="14" customHeight="1">
      <c r="A877" s="11" t="n">
        <v>5680000</v>
      </c>
      <c r="B877" s="11" t="n">
        <v>5684000</v>
      </c>
      <c r="C877" s="11" t="n">
        <v>4104000</v>
      </c>
    </row>
    <row r="878" ht="14" customHeight="1">
      <c r="A878" s="11" t="n">
        <v>5684000</v>
      </c>
      <c r="B878" s="11" t="n">
        <v>5688000</v>
      </c>
      <c r="C878" s="11" t="n">
        <v>4107200</v>
      </c>
    </row>
    <row r="879" ht="14" customHeight="1">
      <c r="A879" s="11" t="n">
        <v>5688000</v>
      </c>
      <c r="B879" s="11" t="n">
        <v>5692000</v>
      </c>
      <c r="C879" s="11" t="n">
        <v>4110400</v>
      </c>
    </row>
    <row r="880" ht="14" customHeight="1">
      <c r="A880" s="11" t="n">
        <v>5692000</v>
      </c>
      <c r="B880" s="11" t="n">
        <v>5696000</v>
      </c>
      <c r="C880" s="11" t="n">
        <v>4113600</v>
      </c>
    </row>
    <row r="881" ht="14" customHeight="1">
      <c r="A881" s="11" t="n">
        <v>5696000</v>
      </c>
      <c r="B881" s="11" t="n">
        <v>5700000</v>
      </c>
      <c r="C881" s="11" t="n">
        <v>4116800</v>
      </c>
    </row>
    <row r="882" ht="14" customHeight="1">
      <c r="A882" s="11" t="n">
        <v>5700000</v>
      </c>
      <c r="B882" s="11" t="n">
        <v>5704000</v>
      </c>
      <c r="C882" s="11" t="n">
        <v>4120000</v>
      </c>
    </row>
    <row r="883" ht="14" customHeight="1">
      <c r="A883" s="11" t="n">
        <v>5704000</v>
      </c>
      <c r="B883" s="11" t="n">
        <v>5708000</v>
      </c>
      <c r="C883" s="11" t="n">
        <v>4123200</v>
      </c>
    </row>
    <row r="884" ht="14" customHeight="1">
      <c r="A884" s="11" t="n">
        <v>5708000</v>
      </c>
      <c r="B884" s="11" t="n">
        <v>5712000</v>
      </c>
      <c r="C884" s="11" t="n">
        <v>4126400</v>
      </c>
    </row>
    <row r="885" ht="14" customHeight="1">
      <c r="A885" s="11" t="n">
        <v>5712000</v>
      </c>
      <c r="B885" s="11" t="n">
        <v>5716000</v>
      </c>
      <c r="C885" s="11" t="n">
        <v>4129600</v>
      </c>
    </row>
    <row r="886" ht="14" customHeight="1">
      <c r="A886" s="11" t="n">
        <v>5716000</v>
      </c>
      <c r="B886" s="11" t="n">
        <v>5720000</v>
      </c>
      <c r="C886" s="11" t="n">
        <v>4132800</v>
      </c>
    </row>
    <row r="887" ht="14" customHeight="1">
      <c r="A887" s="11" t="n">
        <v>5720000</v>
      </c>
      <c r="B887" s="11" t="n">
        <v>5724000</v>
      </c>
      <c r="C887" s="11" t="n">
        <v>4136000</v>
      </c>
    </row>
    <row r="888" ht="14" customHeight="1">
      <c r="A888" s="11" t="n">
        <v>5724000</v>
      </c>
      <c r="B888" s="11" t="n">
        <v>5728000</v>
      </c>
      <c r="C888" s="11" t="n">
        <v>4139200</v>
      </c>
    </row>
    <row r="889" ht="14" customHeight="1">
      <c r="A889" s="11" t="n">
        <v>5728000</v>
      </c>
      <c r="B889" s="11" t="n">
        <v>5732000</v>
      </c>
      <c r="C889" s="11" t="n">
        <v>4142400</v>
      </c>
    </row>
    <row r="890" ht="14" customHeight="1">
      <c r="A890" s="11" t="n">
        <v>5732000</v>
      </c>
      <c r="B890" s="11" t="n">
        <v>5736000</v>
      </c>
      <c r="C890" s="11" t="n">
        <v>4145600</v>
      </c>
    </row>
    <row r="891" ht="14" customHeight="1">
      <c r="A891" s="11" t="n">
        <v>5736000</v>
      </c>
      <c r="B891" s="11" t="n">
        <v>5740000</v>
      </c>
      <c r="C891" s="11" t="n">
        <v>4148800</v>
      </c>
    </row>
    <row r="892" ht="14" customHeight="1">
      <c r="A892" s="11" t="n">
        <v>5740000</v>
      </c>
      <c r="B892" s="11" t="n">
        <v>5744000</v>
      </c>
      <c r="C892" s="11" t="n">
        <v>4152000</v>
      </c>
    </row>
    <row r="893" ht="14" customHeight="1">
      <c r="A893" s="11" t="n">
        <v>5744000</v>
      </c>
      <c r="B893" s="11" t="n">
        <v>5748000</v>
      </c>
      <c r="C893" s="11" t="n">
        <v>4155200</v>
      </c>
    </row>
    <row r="894" ht="14" customHeight="1">
      <c r="A894" s="11" t="n">
        <v>5748000</v>
      </c>
      <c r="B894" s="11" t="n">
        <v>5752000</v>
      </c>
      <c r="C894" s="11" t="n">
        <v>4158400</v>
      </c>
    </row>
    <row r="895" ht="14" customHeight="1">
      <c r="A895" s="11" t="n">
        <v>5752000</v>
      </c>
      <c r="B895" s="11" t="n">
        <v>5756000</v>
      </c>
      <c r="C895" s="11" t="n">
        <v>4161600</v>
      </c>
    </row>
    <row r="896" ht="14" customHeight="1">
      <c r="A896" s="11" t="n">
        <v>5756000</v>
      </c>
      <c r="B896" s="11" t="n">
        <v>5760000</v>
      </c>
      <c r="C896" s="11" t="n">
        <v>4164800</v>
      </c>
    </row>
    <row r="897" ht="14" customHeight="1">
      <c r="A897" s="11" t="n">
        <v>5760000</v>
      </c>
      <c r="B897" s="11" t="n">
        <v>5764000</v>
      </c>
      <c r="C897" s="11" t="n">
        <v>4168000</v>
      </c>
    </row>
    <row r="898" ht="14" customHeight="1">
      <c r="A898" s="11" t="n">
        <v>5764000</v>
      </c>
      <c r="B898" s="11" t="n">
        <v>5768000</v>
      </c>
      <c r="C898" s="11" t="n">
        <v>4171200</v>
      </c>
    </row>
    <row r="899" ht="14" customHeight="1">
      <c r="A899" s="11" t="n">
        <v>5768000</v>
      </c>
      <c r="B899" s="11" t="n">
        <v>5772000</v>
      </c>
      <c r="C899" s="11" t="n">
        <v>4174400</v>
      </c>
    </row>
    <row r="900" ht="14" customHeight="1">
      <c r="A900" s="11" t="n">
        <v>5772000</v>
      </c>
      <c r="B900" s="11" t="n">
        <v>5776000</v>
      </c>
      <c r="C900" s="11" t="n">
        <v>4177600</v>
      </c>
    </row>
    <row r="901" ht="14" customHeight="1">
      <c r="A901" s="11" t="n">
        <v>5776000</v>
      </c>
      <c r="B901" s="11" t="n">
        <v>5780000</v>
      </c>
      <c r="C901" s="11" t="n">
        <v>4180800</v>
      </c>
    </row>
    <row r="902" ht="14" customHeight="1">
      <c r="A902" s="11" t="n">
        <v>5780000</v>
      </c>
      <c r="B902" s="11" t="n">
        <v>5784000</v>
      </c>
      <c r="C902" s="11" t="n">
        <v>4184000</v>
      </c>
    </row>
    <row r="903" ht="14" customHeight="1">
      <c r="A903" s="11" t="n">
        <v>5784000</v>
      </c>
      <c r="B903" s="11" t="n">
        <v>5788000</v>
      </c>
      <c r="C903" s="11" t="n">
        <v>4187200</v>
      </c>
    </row>
    <row r="904" ht="14" customHeight="1">
      <c r="A904" s="11" t="n">
        <v>5788000</v>
      </c>
      <c r="B904" s="11" t="n">
        <v>5792000</v>
      </c>
      <c r="C904" s="11" t="n">
        <v>4190400</v>
      </c>
    </row>
    <row r="905" ht="14" customHeight="1">
      <c r="A905" s="11" t="n">
        <v>5792000</v>
      </c>
      <c r="B905" s="11" t="n">
        <v>5796000</v>
      </c>
      <c r="C905" s="11" t="n">
        <v>4193600</v>
      </c>
    </row>
    <row r="906" ht="14" customHeight="1">
      <c r="A906" s="11" t="n">
        <v>5796000</v>
      </c>
      <c r="B906" s="11" t="n">
        <v>5800000</v>
      </c>
      <c r="C906" s="11" t="n">
        <v>4196800</v>
      </c>
    </row>
    <row r="907" ht="14" customHeight="1">
      <c r="A907" s="11" t="n">
        <v>5800000</v>
      </c>
      <c r="B907" s="11" t="n">
        <v>5804000</v>
      </c>
      <c r="C907" s="11" t="n">
        <v>4200000</v>
      </c>
    </row>
    <row r="908" ht="14" customHeight="1">
      <c r="A908" s="11" t="n">
        <v>5804000</v>
      </c>
      <c r="B908" s="11" t="n">
        <v>5808000</v>
      </c>
      <c r="C908" s="11" t="n">
        <v>4203200</v>
      </c>
    </row>
    <row r="909" ht="14" customHeight="1">
      <c r="A909" s="11" t="n">
        <v>5808000</v>
      </c>
      <c r="B909" s="11" t="n">
        <v>5812000</v>
      </c>
      <c r="C909" s="11" t="n">
        <v>4206400</v>
      </c>
    </row>
    <row r="910" ht="14" customHeight="1">
      <c r="A910" s="11" t="n">
        <v>5812000</v>
      </c>
      <c r="B910" s="11" t="n">
        <v>5816000</v>
      </c>
      <c r="C910" s="11" t="n">
        <v>4209600</v>
      </c>
    </row>
    <row r="911" ht="14" customHeight="1">
      <c r="A911" s="11" t="n">
        <v>5816000</v>
      </c>
      <c r="B911" s="11" t="n">
        <v>5820000</v>
      </c>
      <c r="C911" s="11" t="n">
        <v>4212800</v>
      </c>
    </row>
    <row r="912" ht="14" customHeight="1">
      <c r="A912" s="11" t="n">
        <v>5820000</v>
      </c>
      <c r="B912" s="11" t="n">
        <v>5824000</v>
      </c>
      <c r="C912" s="11" t="n">
        <v>4216000</v>
      </c>
    </row>
    <row r="913" ht="14" customHeight="1">
      <c r="A913" s="11" t="n">
        <v>5824000</v>
      </c>
      <c r="B913" s="11" t="n">
        <v>5828000</v>
      </c>
      <c r="C913" s="11" t="n">
        <v>4219200</v>
      </c>
    </row>
    <row r="914" ht="14" customHeight="1">
      <c r="A914" s="11" t="n">
        <v>5828000</v>
      </c>
      <c r="B914" s="11" t="n">
        <v>5832000</v>
      </c>
      <c r="C914" s="11" t="n">
        <v>4222400</v>
      </c>
    </row>
    <row r="915" ht="14" customHeight="1">
      <c r="A915" s="11" t="n">
        <v>5832000</v>
      </c>
      <c r="B915" s="11" t="n">
        <v>5836000</v>
      </c>
      <c r="C915" s="11" t="n">
        <v>4225600</v>
      </c>
    </row>
    <row r="916" ht="14" customHeight="1">
      <c r="A916" s="11" t="n">
        <v>5836000</v>
      </c>
      <c r="B916" s="11" t="n">
        <v>5840000</v>
      </c>
      <c r="C916" s="11" t="n">
        <v>4228800</v>
      </c>
    </row>
    <row r="917" ht="14" customHeight="1">
      <c r="A917" s="11" t="n">
        <v>5840000</v>
      </c>
      <c r="B917" s="11" t="n">
        <v>5844000</v>
      </c>
      <c r="C917" s="11" t="n">
        <v>4232000</v>
      </c>
    </row>
    <row r="918" ht="14" customHeight="1">
      <c r="A918" s="11" t="n">
        <v>5844000</v>
      </c>
      <c r="B918" s="11" t="n">
        <v>5848000</v>
      </c>
      <c r="C918" s="11" t="n">
        <v>4235200</v>
      </c>
    </row>
    <row r="919" ht="14" customHeight="1">
      <c r="A919" s="11" t="n">
        <v>5848000</v>
      </c>
      <c r="B919" s="11" t="n">
        <v>5852000</v>
      </c>
      <c r="C919" s="11" t="n">
        <v>4238400</v>
      </c>
    </row>
    <row r="920" ht="14" customHeight="1">
      <c r="A920" s="11" t="n">
        <v>5852000</v>
      </c>
      <c r="B920" s="11" t="n">
        <v>5856000</v>
      </c>
      <c r="C920" s="11" t="n">
        <v>4241600</v>
      </c>
    </row>
    <row r="921" ht="14" customHeight="1">
      <c r="A921" s="11" t="n">
        <v>5856000</v>
      </c>
      <c r="B921" s="11" t="n">
        <v>5860000</v>
      </c>
      <c r="C921" s="11" t="n">
        <v>4244800</v>
      </c>
    </row>
    <row r="922" ht="14" customHeight="1">
      <c r="A922" s="11" t="n">
        <v>5860000</v>
      </c>
      <c r="B922" s="11" t="n">
        <v>5864000</v>
      </c>
      <c r="C922" s="11" t="n">
        <v>4248000</v>
      </c>
    </row>
    <row r="923" ht="14" customHeight="1">
      <c r="A923" s="11" t="n">
        <v>5864000</v>
      </c>
      <c r="B923" s="11" t="n">
        <v>5868000</v>
      </c>
      <c r="C923" s="11" t="n">
        <v>4251200</v>
      </c>
    </row>
    <row r="924" ht="14" customHeight="1">
      <c r="A924" s="11" t="n">
        <v>5868000</v>
      </c>
      <c r="B924" s="11" t="n">
        <v>5872000</v>
      </c>
      <c r="C924" s="11" t="n">
        <v>4254400</v>
      </c>
    </row>
    <row r="925" ht="14" customHeight="1">
      <c r="A925" s="11" t="n">
        <v>5872000</v>
      </c>
      <c r="B925" s="11" t="n">
        <v>5876000</v>
      </c>
      <c r="C925" s="11" t="n">
        <v>4257600</v>
      </c>
    </row>
    <row r="926" ht="14" customHeight="1">
      <c r="A926" s="11" t="n">
        <v>5876000</v>
      </c>
      <c r="B926" s="11" t="n">
        <v>5880000</v>
      </c>
      <c r="C926" s="11" t="n">
        <v>4260800</v>
      </c>
    </row>
    <row r="927" ht="14" customHeight="1">
      <c r="A927" s="11" t="n">
        <v>5880000</v>
      </c>
      <c r="B927" s="11" t="n">
        <v>5884000</v>
      </c>
      <c r="C927" s="11" t="n">
        <v>4264000</v>
      </c>
    </row>
    <row r="928" ht="14" customHeight="1">
      <c r="A928" s="11" t="n">
        <v>5884000</v>
      </c>
      <c r="B928" s="11" t="n">
        <v>5888000</v>
      </c>
      <c r="C928" s="11" t="n">
        <v>4267200</v>
      </c>
    </row>
    <row r="929" ht="14" customHeight="1">
      <c r="A929" s="11" t="n">
        <v>5888000</v>
      </c>
      <c r="B929" s="11" t="n">
        <v>5892000</v>
      </c>
      <c r="C929" s="11" t="n">
        <v>4270400</v>
      </c>
    </row>
    <row r="930" ht="14" customHeight="1">
      <c r="A930" s="11" t="n">
        <v>5892000</v>
      </c>
      <c r="B930" s="11" t="n">
        <v>5896000</v>
      </c>
      <c r="C930" s="11" t="n">
        <v>4273600</v>
      </c>
    </row>
    <row r="931" ht="14" customHeight="1">
      <c r="A931" s="11" t="n">
        <v>5896000</v>
      </c>
      <c r="B931" s="11" t="n">
        <v>5900000</v>
      </c>
      <c r="C931" s="11" t="n">
        <v>4276800</v>
      </c>
    </row>
    <row r="932" ht="14" customHeight="1">
      <c r="A932" s="11" t="n">
        <v>5900000</v>
      </c>
      <c r="B932" s="11" t="n">
        <v>5904000</v>
      </c>
      <c r="C932" s="11" t="n">
        <v>4280000</v>
      </c>
    </row>
    <row r="933" ht="14" customHeight="1">
      <c r="A933" s="11" t="n">
        <v>5904000</v>
      </c>
      <c r="B933" s="11" t="n">
        <v>5908000</v>
      </c>
      <c r="C933" s="11" t="n">
        <v>4283200</v>
      </c>
    </row>
    <row r="934" ht="14" customHeight="1">
      <c r="A934" s="11" t="n">
        <v>5908000</v>
      </c>
      <c r="B934" s="11" t="n">
        <v>5912000</v>
      </c>
      <c r="C934" s="11" t="n">
        <v>4286400</v>
      </c>
    </row>
    <row r="935" ht="14" customHeight="1">
      <c r="A935" s="11" t="n">
        <v>5912000</v>
      </c>
      <c r="B935" s="11" t="n">
        <v>5916000</v>
      </c>
      <c r="C935" s="11" t="n">
        <v>4289600</v>
      </c>
    </row>
    <row r="936" ht="14" customHeight="1">
      <c r="A936" s="11" t="n">
        <v>5916000</v>
      </c>
      <c r="B936" s="11" t="n">
        <v>5920000</v>
      </c>
      <c r="C936" s="11" t="n">
        <v>4292800</v>
      </c>
    </row>
    <row r="937" ht="14" customHeight="1">
      <c r="A937" s="11" t="n">
        <v>5920000</v>
      </c>
      <c r="B937" s="11" t="n">
        <v>5924000</v>
      </c>
      <c r="C937" s="11" t="n">
        <v>4296000</v>
      </c>
    </row>
    <row r="938" ht="14" customHeight="1">
      <c r="A938" s="11" t="n">
        <v>5924000</v>
      </c>
      <c r="B938" s="11" t="n">
        <v>5928000</v>
      </c>
      <c r="C938" s="11" t="n">
        <v>4299200</v>
      </c>
    </row>
    <row r="939" ht="14" customHeight="1">
      <c r="A939" s="11" t="n">
        <v>5928000</v>
      </c>
      <c r="B939" s="11" t="n">
        <v>5932000</v>
      </c>
      <c r="C939" s="11" t="n">
        <v>4302400</v>
      </c>
    </row>
    <row r="940" ht="14" customHeight="1">
      <c r="A940" s="11" t="n">
        <v>5932000</v>
      </c>
      <c r="B940" s="11" t="n">
        <v>5936000</v>
      </c>
      <c r="C940" s="11" t="n">
        <v>4305600</v>
      </c>
    </row>
    <row r="941" ht="14" customHeight="1">
      <c r="A941" s="11" t="n">
        <v>5936000</v>
      </c>
      <c r="B941" s="11" t="n">
        <v>5940000</v>
      </c>
      <c r="C941" s="11" t="n">
        <v>4308800</v>
      </c>
    </row>
    <row r="942" ht="14" customHeight="1">
      <c r="A942" s="11" t="n">
        <v>5940000</v>
      </c>
      <c r="B942" s="11" t="n">
        <v>5944000</v>
      </c>
      <c r="C942" s="11" t="n">
        <v>4312000</v>
      </c>
    </row>
    <row r="943" ht="14" customHeight="1">
      <c r="A943" s="11" t="n">
        <v>5944000</v>
      </c>
      <c r="B943" s="11" t="n">
        <v>5948000</v>
      </c>
      <c r="C943" s="11" t="n">
        <v>4315200</v>
      </c>
    </row>
    <row r="944" ht="14" customHeight="1">
      <c r="A944" s="11" t="n">
        <v>5948000</v>
      </c>
      <c r="B944" s="11" t="n">
        <v>5952000</v>
      </c>
      <c r="C944" s="11" t="n">
        <v>4318400</v>
      </c>
    </row>
    <row r="945" ht="14" customHeight="1">
      <c r="A945" s="11" t="n">
        <v>5952000</v>
      </c>
      <c r="B945" s="11" t="n">
        <v>5956000</v>
      </c>
      <c r="C945" s="11" t="n">
        <v>4321600</v>
      </c>
    </row>
    <row r="946" ht="14" customHeight="1">
      <c r="A946" s="11" t="n">
        <v>5956000</v>
      </c>
      <c r="B946" s="11" t="n">
        <v>5960000</v>
      </c>
      <c r="C946" s="11" t="n">
        <v>4324800</v>
      </c>
    </row>
    <row r="947" ht="14" customHeight="1">
      <c r="A947" s="11" t="n">
        <v>5960000</v>
      </c>
      <c r="B947" s="11" t="n">
        <v>5964000</v>
      </c>
      <c r="C947" s="11" t="n">
        <v>4328000</v>
      </c>
    </row>
    <row r="948" ht="14" customHeight="1">
      <c r="A948" s="11" t="n">
        <v>5964000</v>
      </c>
      <c r="B948" s="11" t="n">
        <v>5968000</v>
      </c>
      <c r="C948" s="11" t="n">
        <v>4331200</v>
      </c>
    </row>
    <row r="949" ht="14" customHeight="1">
      <c r="A949" s="11" t="n">
        <v>5968000</v>
      </c>
      <c r="B949" s="11" t="n">
        <v>5972000</v>
      </c>
      <c r="C949" s="11" t="n">
        <v>4334400</v>
      </c>
    </row>
    <row r="950" ht="14" customHeight="1">
      <c r="A950" s="11" t="n">
        <v>5972000</v>
      </c>
      <c r="B950" s="11" t="n">
        <v>5976000</v>
      </c>
      <c r="C950" s="11" t="n">
        <v>4337600</v>
      </c>
    </row>
    <row r="951" ht="14" customHeight="1">
      <c r="A951" s="11" t="n">
        <v>5976000</v>
      </c>
      <c r="B951" s="11" t="n">
        <v>5980000</v>
      </c>
      <c r="C951" s="11" t="n">
        <v>4340800</v>
      </c>
    </row>
    <row r="952" ht="14" customHeight="1">
      <c r="A952" s="11" t="n">
        <v>5980000</v>
      </c>
      <c r="B952" s="11" t="n">
        <v>5984000</v>
      </c>
      <c r="C952" s="11" t="n">
        <v>4344000</v>
      </c>
    </row>
    <row r="953" ht="14" customHeight="1">
      <c r="A953" s="11" t="n">
        <v>5984000</v>
      </c>
      <c r="B953" s="11" t="n">
        <v>5988000</v>
      </c>
      <c r="C953" s="11" t="n">
        <v>4347200</v>
      </c>
    </row>
    <row r="954" ht="14" customHeight="1">
      <c r="A954" s="11" t="n">
        <v>5988000</v>
      </c>
      <c r="B954" s="11" t="n">
        <v>5992000</v>
      </c>
      <c r="C954" s="11" t="n">
        <v>4350400</v>
      </c>
    </row>
    <row r="955" ht="14" customHeight="1">
      <c r="A955" s="11" t="n">
        <v>5992000</v>
      </c>
      <c r="B955" s="11" t="n">
        <v>5996000</v>
      </c>
      <c r="C955" s="11" t="n">
        <v>4353600</v>
      </c>
    </row>
    <row r="956" ht="14" customHeight="1">
      <c r="A956" s="11" t="n">
        <v>5996000</v>
      </c>
      <c r="B956" s="11" t="n">
        <v>6000000</v>
      </c>
      <c r="C956" s="11" t="n">
        <v>4356800</v>
      </c>
    </row>
    <row r="957" ht="14" customHeight="1">
      <c r="A957" s="11" t="n">
        <v>6000000</v>
      </c>
      <c r="B957" s="11" t="n">
        <v>6004000</v>
      </c>
      <c r="C957" s="11" t="n">
        <v>4360000</v>
      </c>
    </row>
    <row r="958" ht="14" customHeight="1">
      <c r="A958" s="11" t="n">
        <v>6004000</v>
      </c>
      <c r="B958" s="11" t="n">
        <v>6008000</v>
      </c>
      <c r="C958" s="11" t="n">
        <v>4363200</v>
      </c>
    </row>
    <row r="959" ht="14" customHeight="1">
      <c r="A959" s="11" t="n">
        <v>6008000</v>
      </c>
      <c r="B959" s="11" t="n">
        <v>6012000</v>
      </c>
      <c r="C959" s="11" t="n">
        <v>4366400</v>
      </c>
    </row>
    <row r="960" ht="14" customHeight="1">
      <c r="A960" s="11" t="n">
        <v>6012000</v>
      </c>
      <c r="B960" s="11" t="n">
        <v>6016000</v>
      </c>
      <c r="C960" s="11" t="n">
        <v>4369600</v>
      </c>
    </row>
    <row r="961" ht="14" customHeight="1">
      <c r="A961" s="11" t="n">
        <v>6016000</v>
      </c>
      <c r="B961" s="11" t="n">
        <v>6020000</v>
      </c>
      <c r="C961" s="11" t="n">
        <v>4372800</v>
      </c>
    </row>
    <row r="962" ht="14" customHeight="1">
      <c r="A962" s="11" t="n">
        <v>6020000</v>
      </c>
      <c r="B962" s="11" t="n">
        <v>6024000</v>
      </c>
      <c r="C962" s="11" t="n">
        <v>4376000</v>
      </c>
    </row>
    <row r="963" ht="14" customHeight="1">
      <c r="A963" s="11" t="n">
        <v>6024000</v>
      </c>
      <c r="B963" s="11" t="n">
        <v>6028000</v>
      </c>
      <c r="C963" s="11" t="n">
        <v>4379200</v>
      </c>
    </row>
    <row r="964" ht="14" customHeight="1">
      <c r="A964" s="11" t="n">
        <v>6028000</v>
      </c>
      <c r="B964" s="11" t="n">
        <v>6032000</v>
      </c>
      <c r="C964" s="11" t="n">
        <v>4382400</v>
      </c>
    </row>
    <row r="965" ht="14" customHeight="1">
      <c r="A965" s="11" t="n">
        <v>6032000</v>
      </c>
      <c r="B965" s="11" t="n">
        <v>6036000</v>
      </c>
      <c r="C965" s="11" t="n">
        <v>4385600</v>
      </c>
    </row>
    <row r="966" ht="14" customHeight="1">
      <c r="A966" s="11" t="n">
        <v>6036000</v>
      </c>
      <c r="B966" s="11" t="n">
        <v>6040000</v>
      </c>
      <c r="C966" s="11" t="n">
        <v>4388800</v>
      </c>
    </row>
    <row r="967" ht="14" customHeight="1">
      <c r="A967" s="11" t="n">
        <v>6040000</v>
      </c>
      <c r="B967" s="11" t="n">
        <v>6044000</v>
      </c>
      <c r="C967" s="11" t="n">
        <v>4392000</v>
      </c>
    </row>
    <row r="968" ht="14" customHeight="1">
      <c r="A968" s="11" t="n">
        <v>6044000</v>
      </c>
      <c r="B968" s="11" t="n">
        <v>6048000</v>
      </c>
      <c r="C968" s="11" t="n">
        <v>4395200</v>
      </c>
    </row>
    <row r="969" ht="14" customHeight="1">
      <c r="A969" s="11" t="n">
        <v>6048000</v>
      </c>
      <c r="B969" s="11" t="n">
        <v>6052000</v>
      </c>
      <c r="C969" s="11" t="n">
        <v>4398400</v>
      </c>
    </row>
    <row r="970" ht="14" customHeight="1">
      <c r="A970" s="11" t="n">
        <v>6052000</v>
      </c>
      <c r="B970" s="11" t="n">
        <v>6056000</v>
      </c>
      <c r="C970" s="11" t="n">
        <v>4401600</v>
      </c>
    </row>
    <row r="971" ht="14" customHeight="1">
      <c r="A971" s="11" t="n">
        <v>6056000</v>
      </c>
      <c r="B971" s="11" t="n">
        <v>6060000</v>
      </c>
      <c r="C971" s="11" t="n">
        <v>4404800</v>
      </c>
    </row>
    <row r="972" ht="14" customHeight="1">
      <c r="A972" s="11" t="n">
        <v>6060000</v>
      </c>
      <c r="B972" s="11" t="n">
        <v>6064000</v>
      </c>
      <c r="C972" s="11" t="n">
        <v>4408000</v>
      </c>
    </row>
    <row r="973" ht="14" customHeight="1">
      <c r="A973" s="11" t="n">
        <v>6064000</v>
      </c>
      <c r="B973" s="11" t="n">
        <v>6068000</v>
      </c>
      <c r="C973" s="11" t="n">
        <v>4411200</v>
      </c>
    </row>
    <row r="974" ht="14" customHeight="1">
      <c r="A974" s="11" t="n">
        <v>6068000</v>
      </c>
      <c r="B974" s="11" t="n">
        <v>6072000</v>
      </c>
      <c r="C974" s="11" t="n">
        <v>4414400</v>
      </c>
    </row>
    <row r="975" ht="14" customHeight="1">
      <c r="A975" s="11" t="n">
        <v>6072000</v>
      </c>
      <c r="B975" s="11" t="n">
        <v>6076000</v>
      </c>
      <c r="C975" s="11" t="n">
        <v>4417600</v>
      </c>
    </row>
    <row r="976" ht="14" customHeight="1">
      <c r="A976" s="11" t="n">
        <v>6076000</v>
      </c>
      <c r="B976" s="11" t="n">
        <v>6080000</v>
      </c>
      <c r="C976" s="11" t="n">
        <v>4420800</v>
      </c>
    </row>
    <row r="977" ht="14" customHeight="1">
      <c r="A977" s="11" t="n">
        <v>6080000</v>
      </c>
      <c r="B977" s="11" t="n">
        <v>6084000</v>
      </c>
      <c r="C977" s="11" t="n">
        <v>4424000</v>
      </c>
    </row>
    <row r="978" ht="14" customHeight="1">
      <c r="A978" s="11" t="n">
        <v>6084000</v>
      </c>
      <c r="B978" s="11" t="n">
        <v>6088000</v>
      </c>
      <c r="C978" s="11" t="n">
        <v>4427200</v>
      </c>
    </row>
    <row r="979" ht="14" customHeight="1">
      <c r="A979" s="11" t="n">
        <v>6088000</v>
      </c>
      <c r="B979" s="11" t="n">
        <v>6092000</v>
      </c>
      <c r="C979" s="11" t="n">
        <v>4430400</v>
      </c>
    </row>
    <row r="980" ht="14" customHeight="1">
      <c r="A980" s="11" t="n">
        <v>6092000</v>
      </c>
      <c r="B980" s="11" t="n">
        <v>6096000</v>
      </c>
      <c r="C980" s="11" t="n">
        <v>4433600</v>
      </c>
    </row>
    <row r="981" ht="14" customHeight="1">
      <c r="A981" s="11" t="n">
        <v>6096000</v>
      </c>
      <c r="B981" s="11" t="n">
        <v>6100000</v>
      </c>
      <c r="C981" s="11" t="n">
        <v>4436800</v>
      </c>
    </row>
    <row r="982" ht="14" customHeight="1">
      <c r="A982" s="11" t="n">
        <v>6100000</v>
      </c>
      <c r="B982" s="11" t="n">
        <v>6104000</v>
      </c>
      <c r="C982" s="11" t="n">
        <v>4440000</v>
      </c>
    </row>
    <row r="983" ht="14" customHeight="1">
      <c r="A983" s="11" t="n">
        <v>6104000</v>
      </c>
      <c r="B983" s="11" t="n">
        <v>6108000</v>
      </c>
      <c r="C983" s="11" t="n">
        <v>4443200</v>
      </c>
    </row>
    <row r="984" ht="14" customHeight="1">
      <c r="A984" s="11" t="n">
        <v>6108000</v>
      </c>
      <c r="B984" s="11" t="n">
        <v>6112000</v>
      </c>
      <c r="C984" s="11" t="n">
        <v>4446400</v>
      </c>
    </row>
    <row r="985" ht="14" customHeight="1">
      <c r="A985" s="11" t="n">
        <v>6112000</v>
      </c>
      <c r="B985" s="11" t="n">
        <v>6116000</v>
      </c>
      <c r="C985" s="11" t="n">
        <v>4449600</v>
      </c>
    </row>
    <row r="986" ht="14" customHeight="1">
      <c r="A986" s="11" t="n">
        <v>6116000</v>
      </c>
      <c r="B986" s="11" t="n">
        <v>6120000</v>
      </c>
      <c r="C986" s="11" t="n">
        <v>4452800</v>
      </c>
    </row>
    <row r="987" ht="14" customHeight="1">
      <c r="A987" s="11" t="n">
        <v>6120000</v>
      </c>
      <c r="B987" s="11" t="n">
        <v>6124000</v>
      </c>
      <c r="C987" s="11" t="n">
        <v>4456000</v>
      </c>
    </row>
    <row r="988" ht="14" customHeight="1">
      <c r="A988" s="11" t="n">
        <v>6124000</v>
      </c>
      <c r="B988" s="11" t="n">
        <v>6128000</v>
      </c>
      <c r="C988" s="11" t="n">
        <v>4459200</v>
      </c>
    </row>
    <row r="989" ht="14" customHeight="1">
      <c r="A989" s="11" t="n">
        <v>6128000</v>
      </c>
      <c r="B989" s="11" t="n">
        <v>6132000</v>
      </c>
      <c r="C989" s="11" t="n">
        <v>4462400</v>
      </c>
    </row>
    <row r="990" ht="14" customHeight="1">
      <c r="A990" s="11" t="n">
        <v>6132000</v>
      </c>
      <c r="B990" s="11" t="n">
        <v>6136000</v>
      </c>
      <c r="C990" s="11" t="n">
        <v>4465600</v>
      </c>
    </row>
    <row r="991" ht="14" customHeight="1">
      <c r="A991" s="11" t="n">
        <v>6136000</v>
      </c>
      <c r="B991" s="11" t="n">
        <v>6140000</v>
      </c>
      <c r="C991" s="11" t="n">
        <v>4468800</v>
      </c>
    </row>
    <row r="992" ht="14" customHeight="1">
      <c r="A992" s="11" t="n">
        <v>6140000</v>
      </c>
      <c r="B992" s="11" t="n">
        <v>6144000</v>
      </c>
      <c r="C992" s="11" t="n">
        <v>4472000</v>
      </c>
    </row>
    <row r="993" ht="14" customHeight="1">
      <c r="A993" s="11" t="n">
        <v>6144000</v>
      </c>
      <c r="B993" s="11" t="n">
        <v>6148000</v>
      </c>
      <c r="C993" s="11" t="n">
        <v>4475200</v>
      </c>
    </row>
    <row r="994" ht="14" customHeight="1">
      <c r="A994" s="11" t="n">
        <v>6148000</v>
      </c>
      <c r="B994" s="11" t="n">
        <v>6152000</v>
      </c>
      <c r="C994" s="11" t="n">
        <v>4478400</v>
      </c>
    </row>
    <row r="995" ht="14" customHeight="1">
      <c r="A995" s="11" t="n">
        <v>6152000</v>
      </c>
      <c r="B995" s="11" t="n">
        <v>6156000</v>
      </c>
      <c r="C995" s="11" t="n">
        <v>4481600</v>
      </c>
    </row>
    <row r="996" ht="14" customHeight="1">
      <c r="A996" s="11" t="n">
        <v>6156000</v>
      </c>
      <c r="B996" s="11" t="n">
        <v>6160000</v>
      </c>
      <c r="C996" s="11" t="n">
        <v>4484800</v>
      </c>
    </row>
    <row r="997" ht="14" customHeight="1">
      <c r="A997" s="11" t="n">
        <v>6160000</v>
      </c>
      <c r="B997" s="11" t="n">
        <v>6164000</v>
      </c>
      <c r="C997" s="11" t="n">
        <v>4488000</v>
      </c>
    </row>
    <row r="998" ht="14" customHeight="1">
      <c r="A998" s="11" t="n">
        <v>6164000</v>
      </c>
      <c r="B998" s="11" t="n">
        <v>6168000</v>
      </c>
      <c r="C998" s="11" t="n">
        <v>4491200</v>
      </c>
    </row>
    <row r="999" ht="14" customHeight="1">
      <c r="A999" s="11" t="n">
        <v>6168000</v>
      </c>
      <c r="B999" s="11" t="n">
        <v>6172000</v>
      </c>
      <c r="C999" s="11" t="n">
        <v>4494400</v>
      </c>
    </row>
    <row r="1000" ht="14" customHeight="1">
      <c r="A1000" s="11" t="n">
        <v>6172000</v>
      </c>
      <c r="B1000" s="11" t="n">
        <v>6176000</v>
      </c>
      <c r="C1000" s="11" t="n">
        <v>4497600</v>
      </c>
    </row>
    <row r="1001" ht="14" customHeight="1">
      <c r="A1001" s="11" t="n">
        <v>6176000</v>
      </c>
      <c r="B1001" s="11" t="n">
        <v>6180000</v>
      </c>
      <c r="C1001" s="11" t="n">
        <v>4500800</v>
      </c>
    </row>
    <row r="1002" ht="14" customHeight="1">
      <c r="A1002" s="11" t="n">
        <v>6180000</v>
      </c>
      <c r="B1002" s="11" t="n">
        <v>6184000</v>
      </c>
      <c r="C1002" s="11" t="n">
        <v>4504000</v>
      </c>
    </row>
    <row r="1003" ht="14" customHeight="1">
      <c r="A1003" s="11" t="n">
        <v>6184000</v>
      </c>
      <c r="B1003" s="11" t="n">
        <v>6188000</v>
      </c>
      <c r="C1003" s="11" t="n">
        <v>4507200</v>
      </c>
    </row>
    <row r="1004" ht="14" customHeight="1">
      <c r="A1004" s="11" t="n">
        <v>6188000</v>
      </c>
      <c r="B1004" s="11" t="n">
        <v>6192000</v>
      </c>
      <c r="C1004" s="11" t="n">
        <v>4510400</v>
      </c>
    </row>
    <row r="1005" ht="14" customHeight="1">
      <c r="A1005" s="11" t="n">
        <v>6192000</v>
      </c>
      <c r="B1005" s="11" t="n">
        <v>6196000</v>
      </c>
      <c r="C1005" s="11" t="n">
        <v>4513600</v>
      </c>
    </row>
    <row r="1006" ht="14" customHeight="1">
      <c r="A1006" s="11" t="n">
        <v>6196000</v>
      </c>
      <c r="B1006" s="11" t="n">
        <v>6200000</v>
      </c>
      <c r="C1006" s="11" t="n">
        <v>4516800</v>
      </c>
    </row>
    <row r="1007" ht="14" customHeight="1">
      <c r="A1007" s="11" t="n">
        <v>6200000</v>
      </c>
      <c r="B1007" s="11" t="n">
        <v>6204000</v>
      </c>
      <c r="C1007" s="11" t="n">
        <v>4520000</v>
      </c>
    </row>
    <row r="1008" ht="14" customHeight="1">
      <c r="A1008" s="11" t="n">
        <v>6204000</v>
      </c>
      <c r="B1008" s="11" t="n">
        <v>6208000</v>
      </c>
      <c r="C1008" s="11" t="n">
        <v>4523200</v>
      </c>
    </row>
    <row r="1009" ht="14" customHeight="1">
      <c r="A1009" s="11" t="n">
        <v>6208000</v>
      </c>
      <c r="B1009" s="11" t="n">
        <v>6212000</v>
      </c>
      <c r="C1009" s="11" t="n">
        <v>4526400</v>
      </c>
    </row>
    <row r="1010" ht="14" customHeight="1">
      <c r="A1010" s="11" t="n">
        <v>6212000</v>
      </c>
      <c r="B1010" s="11" t="n">
        <v>6216000</v>
      </c>
      <c r="C1010" s="11" t="n">
        <v>4529600</v>
      </c>
    </row>
    <row r="1011" ht="14" customHeight="1">
      <c r="A1011" s="11" t="n">
        <v>6216000</v>
      </c>
      <c r="B1011" s="11" t="n">
        <v>6220000</v>
      </c>
      <c r="C1011" s="11" t="n">
        <v>4532800</v>
      </c>
    </row>
    <row r="1012" ht="14" customHeight="1">
      <c r="A1012" s="11" t="n">
        <v>6220000</v>
      </c>
      <c r="B1012" s="11" t="n">
        <v>6224000</v>
      </c>
      <c r="C1012" s="11" t="n">
        <v>4536000</v>
      </c>
    </row>
    <row r="1013" ht="14" customHeight="1">
      <c r="A1013" s="11" t="n">
        <v>6224000</v>
      </c>
      <c r="B1013" s="11" t="n">
        <v>6228000</v>
      </c>
      <c r="C1013" s="11" t="n">
        <v>4539200</v>
      </c>
    </row>
    <row r="1014" ht="14" customHeight="1">
      <c r="A1014" s="11" t="n">
        <v>6228000</v>
      </c>
      <c r="B1014" s="11" t="n">
        <v>6232000</v>
      </c>
      <c r="C1014" s="11" t="n">
        <v>4542400</v>
      </c>
    </row>
    <row r="1015" ht="14" customHeight="1">
      <c r="A1015" s="11" t="n">
        <v>6232000</v>
      </c>
      <c r="B1015" s="11" t="n">
        <v>6236000</v>
      </c>
      <c r="C1015" s="11" t="n">
        <v>4545600</v>
      </c>
    </row>
    <row r="1016" ht="14" customHeight="1">
      <c r="A1016" s="11" t="n">
        <v>6236000</v>
      </c>
      <c r="B1016" s="11" t="n">
        <v>6240000</v>
      </c>
      <c r="C1016" s="11" t="n">
        <v>4548800</v>
      </c>
    </row>
    <row r="1017" ht="14" customHeight="1">
      <c r="A1017" s="11" t="n">
        <v>6240000</v>
      </c>
      <c r="B1017" s="11" t="n">
        <v>6244000</v>
      </c>
      <c r="C1017" s="11" t="n">
        <v>4552000</v>
      </c>
    </row>
    <row r="1018" ht="14" customHeight="1">
      <c r="A1018" s="11" t="n">
        <v>6244000</v>
      </c>
      <c r="B1018" s="11" t="n">
        <v>6248000</v>
      </c>
      <c r="C1018" s="11" t="n">
        <v>4555200</v>
      </c>
    </row>
    <row r="1019" ht="14" customHeight="1">
      <c r="A1019" s="11" t="n">
        <v>6248000</v>
      </c>
      <c r="B1019" s="11" t="n">
        <v>6252000</v>
      </c>
      <c r="C1019" s="11" t="n">
        <v>4558400</v>
      </c>
    </row>
    <row r="1020" ht="14" customHeight="1">
      <c r="A1020" s="11" t="n">
        <v>6252000</v>
      </c>
      <c r="B1020" s="11" t="n">
        <v>6256000</v>
      </c>
      <c r="C1020" s="11" t="n">
        <v>4561600</v>
      </c>
    </row>
    <row r="1021" ht="14" customHeight="1">
      <c r="A1021" s="11" t="n">
        <v>6256000</v>
      </c>
      <c r="B1021" s="11" t="n">
        <v>6260000</v>
      </c>
      <c r="C1021" s="11" t="n">
        <v>4564800</v>
      </c>
    </row>
    <row r="1022" ht="14" customHeight="1">
      <c r="A1022" s="11" t="n">
        <v>6260000</v>
      </c>
      <c r="B1022" s="11" t="n">
        <v>6264000</v>
      </c>
      <c r="C1022" s="11" t="n">
        <v>4568000</v>
      </c>
    </row>
    <row r="1023" ht="14" customHeight="1">
      <c r="A1023" s="11" t="n">
        <v>6264000</v>
      </c>
      <c r="B1023" s="11" t="n">
        <v>6268000</v>
      </c>
      <c r="C1023" s="11" t="n">
        <v>4571200</v>
      </c>
    </row>
    <row r="1024" ht="14" customHeight="1">
      <c r="A1024" s="11" t="n">
        <v>6268000</v>
      </c>
      <c r="B1024" s="11" t="n">
        <v>6272000</v>
      </c>
      <c r="C1024" s="11" t="n">
        <v>4574400</v>
      </c>
    </row>
    <row r="1025" ht="14" customHeight="1">
      <c r="A1025" s="11" t="n">
        <v>6272000</v>
      </c>
      <c r="B1025" s="11" t="n">
        <v>6276000</v>
      </c>
      <c r="C1025" s="11" t="n">
        <v>4577600</v>
      </c>
    </row>
    <row r="1026" ht="14" customHeight="1">
      <c r="A1026" s="11" t="n">
        <v>6276000</v>
      </c>
      <c r="B1026" s="11" t="n">
        <v>6280000</v>
      </c>
      <c r="C1026" s="11" t="n">
        <v>4580800</v>
      </c>
    </row>
    <row r="1027" ht="14" customHeight="1">
      <c r="A1027" s="11" t="n">
        <v>6280000</v>
      </c>
      <c r="B1027" s="11" t="n">
        <v>6284000</v>
      </c>
      <c r="C1027" s="11" t="n">
        <v>4584000</v>
      </c>
    </row>
    <row r="1028" ht="14" customHeight="1">
      <c r="A1028" s="11" t="n">
        <v>6284000</v>
      </c>
      <c r="B1028" s="11" t="n">
        <v>6288000</v>
      </c>
      <c r="C1028" s="11" t="n">
        <v>4587200</v>
      </c>
    </row>
    <row r="1029" ht="14" customHeight="1">
      <c r="A1029" s="11" t="n">
        <v>6288000</v>
      </c>
      <c r="B1029" s="11" t="n">
        <v>6292000</v>
      </c>
      <c r="C1029" s="11" t="n">
        <v>4590400</v>
      </c>
    </row>
    <row r="1030" ht="14" customHeight="1">
      <c r="A1030" s="11" t="n">
        <v>6292000</v>
      </c>
      <c r="B1030" s="11" t="n">
        <v>6296000</v>
      </c>
      <c r="C1030" s="11" t="n">
        <v>4593600</v>
      </c>
    </row>
    <row r="1031" ht="14" customHeight="1">
      <c r="A1031" s="11" t="n">
        <v>6296000</v>
      </c>
      <c r="B1031" s="11" t="n">
        <v>6300000</v>
      </c>
      <c r="C1031" s="11" t="n">
        <v>4596800</v>
      </c>
    </row>
    <row r="1032" ht="14" customHeight="1">
      <c r="A1032" s="11" t="n">
        <v>6300000</v>
      </c>
      <c r="B1032" s="11" t="n">
        <v>6304000</v>
      </c>
      <c r="C1032" s="11" t="n">
        <v>4600000</v>
      </c>
    </row>
    <row r="1033" ht="14" customHeight="1">
      <c r="A1033" s="11" t="n">
        <v>6304000</v>
      </c>
      <c r="B1033" s="11" t="n">
        <v>6308000</v>
      </c>
      <c r="C1033" s="11" t="n">
        <v>4603200</v>
      </c>
    </row>
    <row r="1034" ht="14" customHeight="1">
      <c r="A1034" s="11" t="n">
        <v>6308000</v>
      </c>
      <c r="B1034" s="11" t="n">
        <v>6312000</v>
      </c>
      <c r="C1034" s="11" t="n">
        <v>4606400</v>
      </c>
    </row>
    <row r="1035" ht="14" customHeight="1">
      <c r="A1035" s="11" t="n">
        <v>6312000</v>
      </c>
      <c r="B1035" s="11" t="n">
        <v>6316000</v>
      </c>
      <c r="C1035" s="11" t="n">
        <v>4609600</v>
      </c>
    </row>
    <row r="1036" ht="14" customHeight="1">
      <c r="A1036" s="11" t="n">
        <v>6316000</v>
      </c>
      <c r="B1036" s="11" t="n">
        <v>6320000</v>
      </c>
      <c r="C1036" s="11" t="n">
        <v>4612800</v>
      </c>
    </row>
    <row r="1037" ht="14" customHeight="1">
      <c r="A1037" s="11" t="n">
        <v>6320000</v>
      </c>
      <c r="B1037" s="11" t="n">
        <v>6324000</v>
      </c>
      <c r="C1037" s="11" t="n">
        <v>4616000</v>
      </c>
    </row>
    <row r="1038" ht="14" customHeight="1">
      <c r="A1038" s="11" t="n">
        <v>6324000</v>
      </c>
      <c r="B1038" s="11" t="n">
        <v>6328000</v>
      </c>
      <c r="C1038" s="11" t="n">
        <v>4619200</v>
      </c>
    </row>
    <row r="1039" ht="14" customHeight="1">
      <c r="A1039" s="11" t="n">
        <v>6328000</v>
      </c>
      <c r="B1039" s="11" t="n">
        <v>6332000</v>
      </c>
      <c r="C1039" s="11" t="n">
        <v>4622400</v>
      </c>
    </row>
    <row r="1040" ht="14" customHeight="1">
      <c r="A1040" s="11" t="n">
        <v>6332000</v>
      </c>
      <c r="B1040" s="11" t="n">
        <v>6336000</v>
      </c>
      <c r="C1040" s="11" t="n">
        <v>4625600</v>
      </c>
    </row>
    <row r="1041" ht="14" customHeight="1">
      <c r="A1041" s="11" t="n">
        <v>6336000</v>
      </c>
      <c r="B1041" s="11" t="n">
        <v>6340000</v>
      </c>
      <c r="C1041" s="11" t="n">
        <v>4628800</v>
      </c>
    </row>
    <row r="1042" ht="14" customHeight="1">
      <c r="A1042" s="11" t="n">
        <v>6340000</v>
      </c>
      <c r="B1042" s="11" t="n">
        <v>6344000</v>
      </c>
      <c r="C1042" s="11" t="n">
        <v>4632000</v>
      </c>
    </row>
    <row r="1043" ht="14" customHeight="1">
      <c r="A1043" s="11" t="n">
        <v>6344000</v>
      </c>
      <c r="B1043" s="11" t="n">
        <v>6348000</v>
      </c>
      <c r="C1043" s="11" t="n">
        <v>4635200</v>
      </c>
    </row>
    <row r="1044" ht="14" customHeight="1">
      <c r="A1044" s="11" t="n">
        <v>6348000</v>
      </c>
      <c r="B1044" s="11" t="n">
        <v>6352000</v>
      </c>
      <c r="C1044" s="11" t="n">
        <v>4638400</v>
      </c>
    </row>
    <row r="1045" ht="14" customHeight="1">
      <c r="A1045" s="11" t="n">
        <v>6352000</v>
      </c>
      <c r="B1045" s="11" t="n">
        <v>6356000</v>
      </c>
      <c r="C1045" s="11" t="n">
        <v>4641600</v>
      </c>
    </row>
    <row r="1046" ht="14" customHeight="1">
      <c r="A1046" s="11" t="n">
        <v>6356000</v>
      </c>
      <c r="B1046" s="11" t="n">
        <v>6360000</v>
      </c>
      <c r="C1046" s="11" t="n">
        <v>4644800</v>
      </c>
    </row>
    <row r="1047" ht="14" customHeight="1">
      <c r="A1047" s="11" t="n">
        <v>6360000</v>
      </c>
      <c r="B1047" s="11" t="n">
        <v>6364000</v>
      </c>
      <c r="C1047" s="11" t="n">
        <v>4648000</v>
      </c>
    </row>
    <row r="1048" ht="14" customHeight="1">
      <c r="A1048" s="11" t="n">
        <v>6364000</v>
      </c>
      <c r="B1048" s="11" t="n">
        <v>6368000</v>
      </c>
      <c r="C1048" s="11" t="n">
        <v>4651200</v>
      </c>
    </row>
    <row r="1049" ht="14" customHeight="1">
      <c r="A1049" s="11" t="n">
        <v>6368000</v>
      </c>
      <c r="B1049" s="11" t="n">
        <v>6372000</v>
      </c>
      <c r="C1049" s="11" t="n">
        <v>4654400</v>
      </c>
    </row>
    <row r="1050" ht="14" customHeight="1">
      <c r="A1050" s="11" t="n">
        <v>6372000</v>
      </c>
      <c r="B1050" s="11" t="n">
        <v>6376000</v>
      </c>
      <c r="C1050" s="11" t="n">
        <v>4657600</v>
      </c>
    </row>
    <row r="1051" ht="14" customHeight="1">
      <c r="A1051" s="11" t="n">
        <v>6376000</v>
      </c>
      <c r="B1051" s="11" t="n">
        <v>6380000</v>
      </c>
      <c r="C1051" s="11" t="n">
        <v>4660800</v>
      </c>
    </row>
    <row r="1052" ht="14" customHeight="1">
      <c r="A1052" s="11" t="n">
        <v>6380000</v>
      </c>
      <c r="B1052" s="11" t="n">
        <v>6384000</v>
      </c>
      <c r="C1052" s="11" t="n">
        <v>4664000</v>
      </c>
    </row>
    <row r="1053" ht="14" customHeight="1">
      <c r="A1053" s="11" t="n">
        <v>6384000</v>
      </c>
      <c r="B1053" s="11" t="n">
        <v>6388000</v>
      </c>
      <c r="C1053" s="11" t="n">
        <v>4667200</v>
      </c>
    </row>
    <row r="1054" ht="14" customHeight="1">
      <c r="A1054" s="11" t="n">
        <v>6388000</v>
      </c>
      <c r="B1054" s="11" t="n">
        <v>6392000</v>
      </c>
      <c r="C1054" s="11" t="n">
        <v>4670400</v>
      </c>
    </row>
    <row r="1055" ht="14" customHeight="1">
      <c r="A1055" s="11" t="n">
        <v>6392000</v>
      </c>
      <c r="B1055" s="11" t="n">
        <v>6396000</v>
      </c>
      <c r="C1055" s="11" t="n">
        <v>4673600</v>
      </c>
    </row>
    <row r="1056" ht="14" customHeight="1">
      <c r="A1056" s="11" t="n">
        <v>6396000</v>
      </c>
      <c r="B1056" s="11" t="n">
        <v>6400000</v>
      </c>
      <c r="C1056" s="11" t="n">
        <v>4676800</v>
      </c>
    </row>
    <row r="1057" ht="14" customHeight="1">
      <c r="A1057" s="11" t="n">
        <v>6400000</v>
      </c>
      <c r="B1057" s="11" t="n">
        <v>6404000</v>
      </c>
      <c r="C1057" s="11" t="n">
        <v>4680000</v>
      </c>
    </row>
    <row r="1058" ht="14" customHeight="1">
      <c r="A1058" s="11" t="n">
        <v>6404000</v>
      </c>
      <c r="B1058" s="11" t="n">
        <v>6408000</v>
      </c>
      <c r="C1058" s="11" t="n">
        <v>4683200</v>
      </c>
    </row>
    <row r="1059" ht="14" customHeight="1">
      <c r="A1059" s="11" t="n">
        <v>6408000</v>
      </c>
      <c r="B1059" s="11" t="n">
        <v>6412000</v>
      </c>
      <c r="C1059" s="11" t="n">
        <v>4686400</v>
      </c>
    </row>
    <row r="1060" ht="14" customHeight="1">
      <c r="A1060" s="11" t="n">
        <v>6412000</v>
      </c>
      <c r="B1060" s="11" t="n">
        <v>6416000</v>
      </c>
      <c r="C1060" s="11" t="n">
        <v>4689600</v>
      </c>
    </row>
    <row r="1061" ht="14" customHeight="1">
      <c r="A1061" s="11" t="n">
        <v>6416000</v>
      </c>
      <c r="B1061" s="11" t="n">
        <v>6420000</v>
      </c>
      <c r="C1061" s="11" t="n">
        <v>4692800</v>
      </c>
    </row>
    <row r="1062" ht="14" customHeight="1">
      <c r="A1062" s="11" t="n">
        <v>6420000</v>
      </c>
      <c r="B1062" s="11" t="n">
        <v>6424000</v>
      </c>
      <c r="C1062" s="11" t="n">
        <v>4696000</v>
      </c>
    </row>
    <row r="1063" ht="14" customHeight="1">
      <c r="A1063" s="11" t="n">
        <v>6424000</v>
      </c>
      <c r="B1063" s="11" t="n">
        <v>6428000</v>
      </c>
      <c r="C1063" s="11" t="n">
        <v>4699200</v>
      </c>
    </row>
    <row r="1064" ht="14" customHeight="1">
      <c r="A1064" s="11" t="n">
        <v>6428000</v>
      </c>
      <c r="B1064" s="11" t="n">
        <v>6432000</v>
      </c>
      <c r="C1064" s="11" t="n">
        <v>4702400</v>
      </c>
    </row>
    <row r="1065" ht="14" customHeight="1">
      <c r="A1065" s="11" t="n">
        <v>6432000</v>
      </c>
      <c r="B1065" s="11" t="n">
        <v>6436000</v>
      </c>
      <c r="C1065" s="11" t="n">
        <v>4705600</v>
      </c>
    </row>
    <row r="1066" ht="14" customHeight="1">
      <c r="A1066" s="11" t="n">
        <v>6436000</v>
      </c>
      <c r="B1066" s="11" t="n">
        <v>6440000</v>
      </c>
      <c r="C1066" s="11" t="n">
        <v>4708800</v>
      </c>
    </row>
    <row r="1067" ht="14" customHeight="1">
      <c r="A1067" s="11" t="n">
        <v>6440000</v>
      </c>
      <c r="B1067" s="11" t="n">
        <v>6444000</v>
      </c>
      <c r="C1067" s="11" t="n">
        <v>4712000</v>
      </c>
    </row>
    <row r="1068" ht="14" customHeight="1">
      <c r="A1068" s="11" t="n">
        <v>6444000</v>
      </c>
      <c r="B1068" s="11" t="n">
        <v>6448000</v>
      </c>
      <c r="C1068" s="11" t="n">
        <v>4715200</v>
      </c>
    </row>
    <row r="1069" ht="14" customHeight="1">
      <c r="A1069" s="11" t="n">
        <v>6448000</v>
      </c>
      <c r="B1069" s="11" t="n">
        <v>6452000</v>
      </c>
      <c r="C1069" s="11" t="n">
        <v>4718400</v>
      </c>
    </row>
    <row r="1070" ht="14" customHeight="1">
      <c r="A1070" s="11" t="n">
        <v>6452000</v>
      </c>
      <c r="B1070" s="11" t="n">
        <v>6456000</v>
      </c>
      <c r="C1070" s="11" t="n">
        <v>4721600</v>
      </c>
    </row>
    <row r="1071" ht="14" customHeight="1">
      <c r="A1071" s="11" t="n">
        <v>6456000</v>
      </c>
      <c r="B1071" s="11" t="n">
        <v>6460000</v>
      </c>
      <c r="C1071" s="11" t="n">
        <v>4724800</v>
      </c>
    </row>
    <row r="1072" ht="14" customHeight="1">
      <c r="A1072" s="11" t="n">
        <v>6460000</v>
      </c>
      <c r="B1072" s="11" t="n">
        <v>6464000</v>
      </c>
      <c r="C1072" s="11" t="n">
        <v>4728000</v>
      </c>
    </row>
    <row r="1073" ht="14" customHeight="1">
      <c r="A1073" s="11" t="n">
        <v>6464000</v>
      </c>
      <c r="B1073" s="11" t="n">
        <v>6468000</v>
      </c>
      <c r="C1073" s="11" t="n">
        <v>4731200</v>
      </c>
    </row>
    <row r="1074" ht="14" customHeight="1">
      <c r="A1074" s="11" t="n">
        <v>6468000</v>
      </c>
      <c r="B1074" s="11" t="n">
        <v>6472000</v>
      </c>
      <c r="C1074" s="11" t="n">
        <v>4734400</v>
      </c>
    </row>
    <row r="1075" ht="14" customHeight="1">
      <c r="A1075" s="11" t="n">
        <v>6472000</v>
      </c>
      <c r="B1075" s="11" t="n">
        <v>6476000</v>
      </c>
      <c r="C1075" s="11" t="n">
        <v>4737600</v>
      </c>
    </row>
    <row r="1076" ht="14" customHeight="1">
      <c r="A1076" s="11" t="n">
        <v>6476000</v>
      </c>
      <c r="B1076" s="11" t="n">
        <v>6480000</v>
      </c>
      <c r="C1076" s="11" t="n">
        <v>4740800</v>
      </c>
    </row>
    <row r="1077" ht="14" customHeight="1">
      <c r="A1077" s="11" t="n">
        <v>6480000</v>
      </c>
      <c r="B1077" s="11" t="n">
        <v>6484000</v>
      </c>
      <c r="C1077" s="11" t="n">
        <v>4744000</v>
      </c>
    </row>
    <row r="1078" ht="14" customHeight="1">
      <c r="A1078" s="11" t="n">
        <v>6484000</v>
      </c>
      <c r="B1078" s="11" t="n">
        <v>6488000</v>
      </c>
      <c r="C1078" s="11" t="n">
        <v>4747200</v>
      </c>
    </row>
    <row r="1079" ht="14" customHeight="1">
      <c r="A1079" s="11" t="n">
        <v>6488000</v>
      </c>
      <c r="B1079" s="11" t="n">
        <v>6492000</v>
      </c>
      <c r="C1079" s="11" t="n">
        <v>4750400</v>
      </c>
    </row>
    <row r="1080" ht="14" customHeight="1">
      <c r="A1080" s="11" t="n">
        <v>6492000</v>
      </c>
      <c r="B1080" s="11" t="n">
        <v>6496000</v>
      </c>
      <c r="C1080" s="11" t="n">
        <v>4753600</v>
      </c>
    </row>
    <row r="1081" ht="14" customHeight="1">
      <c r="A1081" s="11" t="n">
        <v>6496000</v>
      </c>
      <c r="B1081" s="11" t="n">
        <v>6500000</v>
      </c>
      <c r="C1081" s="11" t="n">
        <v>4756800</v>
      </c>
    </row>
    <row r="1082" ht="14" customHeight="1">
      <c r="A1082" s="11" t="n">
        <v>6500000</v>
      </c>
      <c r="B1082" s="11" t="n">
        <v>6504000</v>
      </c>
      <c r="C1082" s="11" t="n">
        <v>4760000</v>
      </c>
    </row>
    <row r="1083" ht="14" customHeight="1">
      <c r="A1083" s="11" t="n">
        <v>6504000</v>
      </c>
      <c r="B1083" s="11" t="n">
        <v>6508000</v>
      </c>
      <c r="C1083" s="11" t="n">
        <v>4763200</v>
      </c>
    </row>
    <row r="1084" ht="14" customHeight="1">
      <c r="A1084" s="11" t="n">
        <v>6508000</v>
      </c>
      <c r="B1084" s="11" t="n">
        <v>6512000</v>
      </c>
      <c r="C1084" s="11" t="n">
        <v>4766400</v>
      </c>
    </row>
    <row r="1085" ht="14" customHeight="1">
      <c r="A1085" s="11" t="n">
        <v>6512000</v>
      </c>
      <c r="B1085" s="11" t="n">
        <v>6516000</v>
      </c>
      <c r="C1085" s="11" t="n">
        <v>4769600</v>
      </c>
    </row>
    <row r="1086" ht="14" customHeight="1">
      <c r="A1086" s="11" t="n">
        <v>6516000</v>
      </c>
      <c r="B1086" s="11" t="n">
        <v>6520000</v>
      </c>
      <c r="C1086" s="11" t="n">
        <v>4772800</v>
      </c>
    </row>
    <row r="1087" ht="14" customHeight="1">
      <c r="A1087" s="11" t="n">
        <v>6520000</v>
      </c>
      <c r="B1087" s="11" t="n">
        <v>6524000</v>
      </c>
      <c r="C1087" s="11" t="n">
        <v>4776000</v>
      </c>
    </row>
    <row r="1088" ht="14" customHeight="1">
      <c r="A1088" s="11" t="n">
        <v>6524000</v>
      </c>
      <c r="B1088" s="11" t="n">
        <v>6528000</v>
      </c>
      <c r="C1088" s="11" t="n">
        <v>4779200</v>
      </c>
    </row>
    <row r="1089" ht="14" customHeight="1">
      <c r="A1089" s="11" t="n">
        <v>6528000</v>
      </c>
      <c r="B1089" s="11" t="n">
        <v>6532000</v>
      </c>
      <c r="C1089" s="11" t="n">
        <v>4782400</v>
      </c>
    </row>
    <row r="1090" ht="14" customHeight="1">
      <c r="A1090" s="11" t="n">
        <v>6532000</v>
      </c>
      <c r="B1090" s="11" t="n">
        <v>6536000</v>
      </c>
      <c r="C1090" s="11" t="n">
        <v>4785600</v>
      </c>
    </row>
    <row r="1091" ht="14" customHeight="1">
      <c r="A1091" s="11" t="n">
        <v>6536000</v>
      </c>
      <c r="B1091" s="11" t="n">
        <v>6540000</v>
      </c>
      <c r="C1091" s="11" t="n">
        <v>4788800</v>
      </c>
    </row>
    <row r="1092" ht="14" customHeight="1">
      <c r="A1092" s="11" t="n">
        <v>6540000</v>
      </c>
      <c r="B1092" s="11" t="n">
        <v>6544000</v>
      </c>
      <c r="C1092" s="11" t="n">
        <v>4792000</v>
      </c>
    </row>
    <row r="1093" ht="14" customHeight="1">
      <c r="A1093" s="11" t="n">
        <v>6544000</v>
      </c>
      <c r="B1093" s="11" t="n">
        <v>6548000</v>
      </c>
      <c r="C1093" s="11" t="n">
        <v>4795200</v>
      </c>
    </row>
    <row r="1094" ht="14" customHeight="1">
      <c r="A1094" s="11" t="n">
        <v>6548000</v>
      </c>
      <c r="B1094" s="11" t="n">
        <v>6552000</v>
      </c>
      <c r="C1094" s="11" t="n">
        <v>4798400</v>
      </c>
    </row>
    <row r="1095" ht="14" customHeight="1">
      <c r="A1095" s="11" t="n">
        <v>6552000</v>
      </c>
      <c r="B1095" s="11" t="n">
        <v>6556000</v>
      </c>
      <c r="C1095" s="11" t="n">
        <v>4801600</v>
      </c>
    </row>
    <row r="1096" ht="14" customHeight="1">
      <c r="A1096" s="11" t="n">
        <v>6556000</v>
      </c>
      <c r="B1096" s="11" t="n">
        <v>6560000</v>
      </c>
      <c r="C1096" s="11" t="n">
        <v>4804800</v>
      </c>
    </row>
    <row r="1097" ht="14" customHeight="1">
      <c r="A1097" s="11" t="n">
        <v>6560000</v>
      </c>
      <c r="B1097" s="11" t="n">
        <v>6564000</v>
      </c>
      <c r="C1097" s="11" t="n">
        <v>4808000</v>
      </c>
    </row>
    <row r="1098" ht="14" customHeight="1">
      <c r="A1098" s="11" t="n">
        <v>6564000</v>
      </c>
      <c r="B1098" s="11" t="n">
        <v>6568000</v>
      </c>
      <c r="C1098" s="11" t="n">
        <v>4811200</v>
      </c>
    </row>
    <row r="1099" ht="14" customHeight="1">
      <c r="A1099" s="11" t="n">
        <v>6568000</v>
      </c>
      <c r="B1099" s="11" t="n">
        <v>6572000</v>
      </c>
      <c r="C1099" s="11" t="n">
        <v>4814400</v>
      </c>
    </row>
    <row r="1100" ht="14" customHeight="1">
      <c r="A1100" s="11" t="n">
        <v>6572000</v>
      </c>
      <c r="B1100" s="11" t="n">
        <v>6576000</v>
      </c>
      <c r="C1100" s="11" t="n">
        <v>4817600</v>
      </c>
    </row>
    <row r="1101" ht="14" customHeight="1">
      <c r="A1101" s="11" t="n">
        <v>6576000</v>
      </c>
      <c r="B1101" s="11" t="n">
        <v>6580000</v>
      </c>
      <c r="C1101" s="11" t="n">
        <v>4820800</v>
      </c>
    </row>
    <row r="1102" ht="14" customHeight="1">
      <c r="A1102" s="11" t="n">
        <v>6580000</v>
      </c>
      <c r="B1102" s="11" t="n">
        <v>6584000</v>
      </c>
      <c r="C1102" s="11" t="n">
        <v>4824000</v>
      </c>
    </row>
    <row r="1103" ht="14" customHeight="1">
      <c r="A1103" s="11" t="n">
        <v>6584000</v>
      </c>
      <c r="B1103" s="11" t="n">
        <v>6588000</v>
      </c>
      <c r="C1103" s="11" t="n">
        <v>4827200</v>
      </c>
    </row>
    <row r="1104" ht="14" customHeight="1">
      <c r="A1104" s="11" t="n">
        <v>6588000</v>
      </c>
      <c r="B1104" s="11" t="n">
        <v>6592000</v>
      </c>
      <c r="C1104" s="11" t="n">
        <v>4830400</v>
      </c>
    </row>
    <row r="1105" ht="14" customHeight="1">
      <c r="A1105" s="11" t="n">
        <v>6592000</v>
      </c>
      <c r="B1105" s="11" t="n">
        <v>6596000</v>
      </c>
      <c r="C1105" s="11" t="n">
        <v>4833600</v>
      </c>
    </row>
    <row r="1106" ht="14" customHeight="1">
      <c r="A1106" s="11" t="n">
        <v>6596000</v>
      </c>
      <c r="B1106" s="11" t="n">
        <v>6600000</v>
      </c>
      <c r="C1106" s="11" t="n">
        <v>4836800</v>
      </c>
    </row>
  </sheetData>
  <mergeCells count="3355">
    <mergeCell ref="C312"/>
    <mergeCell ref="C610"/>
    <mergeCell ref="C470"/>
    <mergeCell ref="C768"/>
    <mergeCell ref="A1004"/>
    <mergeCell ref="C762"/>
    <mergeCell ref="C7"/>
    <mergeCell ref="B1094"/>
    <mergeCell ref="B788"/>
    <mergeCell ref="B369"/>
    <mergeCell ref="B667"/>
    <mergeCell ref="B489"/>
    <mergeCell ref="B825"/>
    <mergeCell ref="C307"/>
    <mergeCell ref="B368"/>
    <mergeCell ref="B781"/>
    <mergeCell ref="C465"/>
    <mergeCell ref="B62"/>
    <mergeCell ref="B72"/>
    <mergeCell ref="A546"/>
    <mergeCell ref="B370"/>
    <mergeCell ref="A722"/>
    <mergeCell ref="A844"/>
    <mergeCell ref="C909"/>
    <mergeCell ref="A119"/>
    <mergeCell ref="A417"/>
    <mergeCell ref="A548"/>
    <mergeCell ref="A846"/>
    <mergeCell ref="C392"/>
    <mergeCell ref="C25"/>
    <mergeCell ref="C183"/>
    <mergeCell ref="B1029"/>
    <mergeCell ref="A419"/>
    <mergeCell ref="A717"/>
    <mergeCell ref="C612"/>
    <mergeCell ref="C910"/>
    <mergeCell ref="A636"/>
    <mergeCell ref="C394"/>
    <mergeCell ref="B843"/>
    <mergeCell ref="B88"/>
    <mergeCell ref="C176"/>
    <mergeCell ref="A418"/>
    <mergeCell ref="B82"/>
    <mergeCell ref="C692"/>
    <mergeCell ref="C904"/>
    <mergeCell ref="A934"/>
    <mergeCell ref="C483"/>
    <mergeCell ref="A719"/>
    <mergeCell ref="C781"/>
    <mergeCell ref="B809"/>
    <mergeCell ref="A748"/>
    <mergeCell ref="C912"/>
    <mergeCell ref="C178"/>
    <mergeCell ref="C694"/>
    <mergeCell ref="B388"/>
    <mergeCell ref="C992"/>
    <mergeCell ref="B83"/>
    <mergeCell ref="A13"/>
    <mergeCell ref="B110"/>
    <mergeCell ref="A1075"/>
    <mergeCell ref="A347"/>
    <mergeCell ref="B383"/>
    <mergeCell ref="C534"/>
    <mergeCell ref="A15"/>
    <mergeCell ref="A51"/>
    <mergeCell ref="B141"/>
    <mergeCell ref="C107"/>
    <mergeCell ref="A349"/>
    <mergeCell ref="B439"/>
    <mergeCell ref="A647"/>
    <mergeCell ref="A778"/>
    <mergeCell ref="C536"/>
    <mergeCell ref="A1076"/>
    <mergeCell ref="C834"/>
    <mergeCell ref="C79"/>
    <mergeCell ref="A1070"/>
    <mergeCell ref="A315"/>
    <mergeCell ref="C73"/>
    <mergeCell ref="B12"/>
    <mergeCell ref="C231"/>
    <mergeCell ref="B441"/>
    <mergeCell ref="C407"/>
    <mergeCell ref="A649"/>
    <mergeCell ref="B739"/>
    <mergeCell ref="C705"/>
    <mergeCell ref="A947"/>
    <mergeCell ref="C836"/>
    <mergeCell ref="B530"/>
    <mergeCell ref="B14"/>
    <mergeCell ref="B136"/>
    <mergeCell ref="B312"/>
    <mergeCell ref="B610"/>
    <mergeCell ref="C835"/>
    <mergeCell ref="B470"/>
    <mergeCell ref="B741"/>
    <mergeCell ref="E24:G24"/>
    <mergeCell ref="B13"/>
    <mergeCell ref="B1039"/>
    <mergeCell ref="B1075"/>
    <mergeCell ref="B314"/>
    <mergeCell ref="B436"/>
    <mergeCell ref="A788"/>
    <mergeCell ref="E17:G17"/>
    <mergeCell ref="C562"/>
    <mergeCell ref="A489"/>
    <mergeCell ref="B770"/>
    <mergeCell ref="C860"/>
    <mergeCell ref="A1094"/>
    <mergeCell ref="A35"/>
    <mergeCell ref="C135"/>
    <mergeCell ref="A62"/>
    <mergeCell ref="A333"/>
    <mergeCell ref="A377"/>
    <mergeCell ref="C433"/>
    <mergeCell ref="C852"/>
    <mergeCell ref="E19:G19"/>
    <mergeCell ref="A491"/>
    <mergeCell ref="A1104"/>
    <mergeCell ref="C862"/>
    <mergeCell ref="A789"/>
    <mergeCell ref="A72"/>
    <mergeCell ref="C547"/>
    <mergeCell ref="B1070"/>
    <mergeCell ref="A28"/>
    <mergeCell ref="C435"/>
    <mergeCell ref="B154"/>
    <mergeCell ref="A362"/>
    <mergeCell ref="A791"/>
    <mergeCell ref="A1089"/>
    <mergeCell ref="A30"/>
    <mergeCell ref="C92"/>
    <mergeCell ref="C434"/>
    <mergeCell ref="C847"/>
    <mergeCell ref="A59"/>
    <mergeCell ref="B25"/>
    <mergeCell ref="B156"/>
    <mergeCell ref="B454"/>
    <mergeCell ref="B612"/>
    <mergeCell ref="B910"/>
    <mergeCell ref="B155"/>
    <mergeCell ref="A61"/>
    <mergeCell ref="B149"/>
    <mergeCell ref="A88"/>
    <mergeCell ref="A359"/>
    <mergeCell ref="A517"/>
    <mergeCell ref="A54"/>
    <mergeCell ref="B912"/>
    <mergeCell ref="B151"/>
    <mergeCell ref="A90"/>
    <mergeCell ref="A388"/>
    <mergeCell ref="C146"/>
    <mergeCell ref="C277"/>
    <mergeCell ref="A842"/>
    <mergeCell ref="A817"/>
    <mergeCell ref="C575"/>
    <mergeCell ref="A56"/>
    <mergeCell ref="C873"/>
    <mergeCell ref="B182"/>
    <mergeCell ref="A390"/>
    <mergeCell ref="C906"/>
    <mergeCell ref="C577"/>
    <mergeCell ref="B839"/>
    <mergeCell ref="B84"/>
    <mergeCell ref="C120"/>
    <mergeCell ref="C181"/>
    <mergeCell ref="C479"/>
    <mergeCell ref="C908"/>
    <mergeCell ref="B841"/>
    <mergeCell ref="C174"/>
    <mergeCell ref="B384"/>
    <mergeCell ref="C481"/>
    <mergeCell ref="C779"/>
    <mergeCell ref="C1077"/>
    <mergeCell ref="B79"/>
    <mergeCell ref="B386"/>
    <mergeCell ref="A143"/>
    <mergeCell ref="A441"/>
    <mergeCell ref="A739"/>
    <mergeCell ref="B842"/>
    <mergeCell ref="B836"/>
    <mergeCell ref="B81"/>
    <mergeCell ref="A1046"/>
    <mergeCell ref="C288"/>
    <mergeCell ref="C505"/>
    <mergeCell ref="A741"/>
    <mergeCell ref="A1039"/>
    <mergeCell ref="B381"/>
    <mergeCell ref="C200"/>
    <mergeCell ref="C507"/>
    <mergeCell ref="C805"/>
    <mergeCell ref="C1103"/>
    <mergeCell ref="C44"/>
    <mergeCell ref="A444"/>
    <mergeCell ref="C80"/>
    <mergeCell ref="C202"/>
    <mergeCell ref="B852"/>
    <mergeCell ref="C807"/>
    <mergeCell ref="B520"/>
    <mergeCell ref="C502"/>
    <mergeCell ref="B99"/>
    <mergeCell ref="B854"/>
    <mergeCell ref="B397"/>
    <mergeCell ref="B257"/>
    <mergeCell ref="C347"/>
    <mergeCell ref="B555"/>
    <mergeCell ref="A881"/>
    <mergeCell ref="A4"/>
    <mergeCell ref="B92"/>
    <mergeCell ref="B984"/>
    <mergeCell ref="E13:G13"/>
    <mergeCell ref="A156"/>
    <mergeCell ref="A460"/>
    <mergeCell ref="A454"/>
    <mergeCell ref="B557"/>
    <mergeCell ref="A889"/>
    <mergeCell ref="C647"/>
    <mergeCell ref="A612"/>
    <mergeCell ref="B855"/>
    <mergeCell ref="A883"/>
    <mergeCell ref="B94"/>
    <mergeCell ref="A155"/>
    <mergeCell ref="E15:G15"/>
    <mergeCell ref="C975"/>
    <mergeCell ref="C220"/>
    <mergeCell ref="C858"/>
    <mergeCell ref="B1066"/>
    <mergeCell ref="C518"/>
    <mergeCell ref="C649"/>
    <mergeCell ref="C947"/>
    <mergeCell ref="A157"/>
    <mergeCell ref="C431"/>
    <mergeCell ref="B125"/>
    <mergeCell ref="A455"/>
    <mergeCell ref="C520"/>
    <mergeCell ref="C126"/>
    <mergeCell ref="A457"/>
    <mergeCell ref="C215"/>
    <mergeCell ref="A1057"/>
    <mergeCell ref="C432"/>
    <mergeCell ref="B539"/>
    <mergeCell ref="B906"/>
    <mergeCell ref="B145"/>
    <mergeCell ref="A84"/>
    <mergeCell ref="B120"/>
    <mergeCell ref="C546"/>
    <mergeCell ref="B181"/>
    <mergeCell ref="A50"/>
    <mergeCell ref="B908"/>
    <mergeCell ref="A602"/>
    <mergeCell ref="B147"/>
    <mergeCell ref="A86"/>
    <mergeCell ref="B451"/>
    <mergeCell ref="A596"/>
    <mergeCell ref="A384"/>
    <mergeCell ref="A515"/>
    <mergeCell ref="C273"/>
    <mergeCell ref="B481"/>
    <mergeCell ref="A175"/>
    <mergeCell ref="C571"/>
    <mergeCell ref="A813"/>
    <mergeCell ref="C869"/>
    <mergeCell ref="A604"/>
    <mergeCell ref="A902"/>
    <mergeCell ref="C150"/>
    <mergeCell ref="C660"/>
    <mergeCell ref="A386"/>
    <mergeCell ref="C144"/>
    <mergeCell ref="A508"/>
    <mergeCell ref="A684"/>
    <mergeCell ref="C442"/>
    <mergeCell ref="A815"/>
    <mergeCell ref="C573"/>
    <mergeCell ref="C877"/>
    <mergeCell ref="C871"/>
    <mergeCell ref="A81"/>
    <mergeCell ref="C414"/>
    <mergeCell ref="C1029"/>
    <mergeCell ref="C572"/>
    <mergeCell ref="B207"/>
    <mergeCell ref="A170"/>
    <mergeCell ref="A686"/>
    <mergeCell ref="B636"/>
    <mergeCell ref="B934"/>
    <mergeCell ref="C145"/>
    <mergeCell ref="B173"/>
    <mergeCell ref="C574"/>
    <mergeCell ref="B507"/>
    <mergeCell ref="A226"/>
    <mergeCell ref="B919"/>
    <mergeCell ref="B202"/>
    <mergeCell ref="B473"/>
    <mergeCell ref="A228"/>
    <mergeCell ref="B807"/>
    <mergeCell ref="A526"/>
    <mergeCell ref="F3"/>
    <mergeCell ref="B508"/>
    <mergeCell ref="A99"/>
    <mergeCell ref="A221"/>
    <mergeCell ref="A397"/>
    <mergeCell ref="A528"/>
    <mergeCell ref="C286"/>
    <mergeCell ref="A826"/>
    <mergeCell ref="C584"/>
    <mergeCell ref="A984"/>
    <mergeCell ref="C742"/>
    <mergeCell ref="A101"/>
    <mergeCell ref="C163"/>
    <mergeCell ref="A223"/>
    <mergeCell ref="B191"/>
    <mergeCell ref="C1040"/>
    <mergeCell ref="B349"/>
    <mergeCell ref="A828"/>
    <mergeCell ref="B647"/>
    <mergeCell ref="C1048"/>
    <mergeCell ref="C287"/>
    <mergeCell ref="B226"/>
    <mergeCell ref="A254"/>
    <mergeCell ref="C585"/>
    <mergeCell ref="B649"/>
    <mergeCell ref="A740"/>
    <mergeCell ref="C498"/>
    <mergeCell ref="B947"/>
    <mergeCell ref="B192"/>
    <mergeCell ref="C158"/>
    <mergeCell ref="A125"/>
    <mergeCell ref="C289"/>
    <mergeCell ref="C587"/>
    <mergeCell ref="B222"/>
    <mergeCell ref="A554"/>
    <mergeCell ref="B63"/>
    <mergeCell ref="B974"/>
    <mergeCell ref="A913"/>
    <mergeCell ref="B949"/>
    <mergeCell ref="A127"/>
    <mergeCell ref="C643"/>
    <mergeCell ref="C314"/>
    <mergeCell ref="C618"/>
    <mergeCell ref="A854"/>
    <mergeCell ref="A879"/>
    <mergeCell ref="A539"/>
    <mergeCell ref="B861"/>
    <mergeCell ref="C191"/>
    <mergeCell ref="C943"/>
    <mergeCell ref="A908"/>
    <mergeCell ref="C184"/>
    <mergeCell ref="B548"/>
    <mergeCell ref="C638"/>
    <mergeCell ref="C972"/>
    <mergeCell ref="B362"/>
    <mergeCell ref="A453"/>
    <mergeCell ref="C211"/>
    <mergeCell ref="B660"/>
    <mergeCell ref="B878"/>
    <mergeCell ref="B579"/>
    <mergeCell ref="B877"/>
    <mergeCell ref="A26"/>
    <mergeCell ref="A267"/>
    <mergeCell ref="B116"/>
    <mergeCell ref="C974"/>
    <mergeCell ref="B230"/>
    <mergeCell ref="B205"/>
    <mergeCell ref="C669"/>
    <mergeCell ref="B879"/>
    <mergeCell ref="A269"/>
    <mergeCell ref="B118"/>
    <mergeCell ref="B574"/>
    <mergeCell ref="A171"/>
    <mergeCell ref="A926"/>
    <mergeCell ref="A600"/>
    <mergeCell ref="C358"/>
    <mergeCell ref="C700"/>
    <mergeCell ref="A594"/>
    <mergeCell ref="C656"/>
    <mergeCell ref="A898"/>
    <mergeCell ref="A892"/>
    <mergeCell ref="C998"/>
    <mergeCell ref="C237"/>
    <mergeCell ref="A173"/>
    <mergeCell ref="C53"/>
    <mergeCell ref="C990"/>
    <mergeCell ref="A471"/>
    <mergeCell ref="C229"/>
    <mergeCell ref="C351"/>
    <mergeCell ref="A593"/>
    <mergeCell ref="A769"/>
    <mergeCell ref="C658"/>
    <mergeCell ref="A927"/>
    <mergeCell ref="E3"/>
    <mergeCell ref="C956"/>
    <mergeCell ref="C239"/>
    <mergeCell ref="A166"/>
    <mergeCell ref="C1000"/>
    <mergeCell ref="B134"/>
    <mergeCell ref="A595"/>
    <mergeCell ref="B292"/>
    <mergeCell ref="B721"/>
    <mergeCell ref="E5"/>
    <mergeCell ref="B1019"/>
    <mergeCell ref="A168"/>
    <mergeCell ref="B294"/>
    <mergeCell ref="B932"/>
    <mergeCell ref="C384"/>
    <mergeCell ref="B592"/>
    <mergeCell ref="B890"/>
    <mergeCell ref="B1021"/>
    <mergeCell ref="C870"/>
    <mergeCell ref="A954"/>
    <mergeCell ref="B287"/>
    <mergeCell ref="A497"/>
    <mergeCell ref="C255"/>
    <mergeCell ref="B594"/>
    <mergeCell ref="A655"/>
    <mergeCell ref="C413"/>
    <mergeCell ref="C684"/>
    <mergeCell ref="B892"/>
    <mergeCell ref="C982"/>
    <mergeCell ref="A192"/>
    <mergeCell ref="B289"/>
    <mergeCell ref="A499"/>
    <mergeCell ref="C415"/>
    <mergeCell ref="C713"/>
    <mergeCell ref="A219"/>
    <mergeCell ref="A194"/>
    <mergeCell ref="A949"/>
    <mergeCell ref="C1011"/>
    <mergeCell ref="B618"/>
    <mergeCell ref="C740"/>
    <mergeCell ref="B434"/>
    <mergeCell ref="C1038"/>
    <mergeCell ref="C283"/>
    <mergeCell ref="C1013"/>
    <mergeCell ref="A494"/>
    <mergeCell ref="B645"/>
    <mergeCell ref="B305"/>
    <mergeCell ref="B188"/>
    <mergeCell ref="B918"/>
    <mergeCell ref="B943"/>
    <mergeCell ref="C285"/>
    <mergeCell ref="C583"/>
    <mergeCell ref="B218"/>
    <mergeCell ref="B522"/>
    <mergeCell ref="B1032"/>
    <mergeCell ref="B945"/>
    <mergeCell ref="B190"/>
    <mergeCell ref="A639"/>
    <mergeCell ref="C397"/>
    <mergeCell ref="B488"/>
    <mergeCell ref="A123"/>
    <mergeCell ref="A552"/>
    <mergeCell ref="C1041"/>
    <mergeCell ref="B219"/>
    <mergeCell ref="C309"/>
    <mergeCell ref="B517"/>
    <mergeCell ref="A423"/>
    <mergeCell ref="A205"/>
    <mergeCell ref="A118"/>
    <mergeCell ref="C180"/>
    <mergeCell ref="C1066"/>
    <mergeCell ref="C311"/>
    <mergeCell ref="A238"/>
    <mergeCell ref="C609"/>
    <mergeCell ref="C645"/>
    <mergeCell ref="C182"/>
    <mergeCell ref="B656"/>
    <mergeCell ref="C1074"/>
    <mergeCell ref="C611"/>
    <mergeCell ref="A263"/>
    <mergeCell ref="B360"/>
    <mergeCell ref="B664"/>
    <mergeCell ref="B658"/>
    <mergeCell ref="D3"/>
    <mergeCell ref="B956"/>
    <mergeCell ref="B201"/>
    <mergeCell ref="B239"/>
    <mergeCell ref="G4"/>
    <mergeCell ref="A134"/>
    <mergeCell ref="C640"/>
    <mergeCell ref="A265"/>
    <mergeCell ref="A563"/>
    <mergeCell ref="A721"/>
    <mergeCell ref="B203"/>
    <mergeCell ref="A1019"/>
    <mergeCell ref="A258"/>
    <mergeCell ref="B361"/>
    <mergeCell ref="C1084"/>
    <mergeCell ref="B659"/>
    <mergeCell ref="A565"/>
    <mergeCell ref="C627"/>
    <mergeCell ref="C785"/>
    <mergeCell ref="A1021"/>
    <mergeCell ref="A266"/>
    <mergeCell ref="C24"/>
    <mergeCell ref="B232"/>
    <mergeCell ref="A260"/>
    <mergeCell ref="C322"/>
    <mergeCell ref="A564"/>
    <mergeCell ref="C996"/>
    <mergeCell ref="C629"/>
    <mergeCell ref="B1103"/>
    <mergeCell ref="B684"/>
    <mergeCell ref="C787"/>
    <mergeCell ref="B982"/>
    <mergeCell ref="C1085"/>
    <mergeCell ref="C26"/>
    <mergeCell ref="C1079"/>
    <mergeCell ref="C324"/>
    <mergeCell ref="B263"/>
    <mergeCell ref="E1"/>
    <mergeCell ref="B1015"/>
    <mergeCell ref="B686"/>
    <mergeCell ref="B990"/>
    <mergeCell ref="B229"/>
    <mergeCell ref="C55"/>
    <mergeCell ref="B1017"/>
    <mergeCell ref="A434"/>
    <mergeCell ref="B283"/>
    <mergeCell ref="B258"/>
    <mergeCell ref="A188"/>
    <mergeCell ref="B285"/>
    <mergeCell ref="B260"/>
    <mergeCell ref="A734"/>
    <mergeCell ref="A1032"/>
    <mergeCell ref="C411"/>
    <mergeCell ref="A951"/>
    <mergeCell ref="C709"/>
    <mergeCell ref="A945"/>
    <mergeCell ref="A190"/>
    <mergeCell ref="C1007"/>
    <mergeCell ref="C798"/>
    <mergeCell ref="A1034"/>
    <mergeCell ref="C37"/>
    <mergeCell ref="A953"/>
    <mergeCell ref="C711"/>
    <mergeCell ref="C1009"/>
    <mergeCell ref="C254"/>
    <mergeCell ref="A490"/>
    <mergeCell ref="C248"/>
    <mergeCell ref="B309"/>
    <mergeCell ref="C406"/>
    <mergeCell ref="C1098"/>
    <mergeCell ref="B432"/>
    <mergeCell ref="B730"/>
    <mergeCell ref="B705"/>
    <mergeCell ref="B311"/>
    <mergeCell ref="B916"/>
    <mergeCell ref="A635"/>
    <mergeCell ref="C393"/>
    <mergeCell ref="B732"/>
    <mergeCell ref="B1074"/>
    <mergeCell ref="B1030"/>
    <mergeCell ref="B611"/>
    <mergeCell ref="A330"/>
    <mergeCell ref="A963"/>
    <mergeCell ref="A366"/>
    <mergeCell ref="C124"/>
    <mergeCell ref="A664"/>
    <mergeCell ref="C422"/>
    <mergeCell ref="C693"/>
    <mergeCell ref="A935"/>
    <mergeCell ref="C553"/>
    <mergeCell ref="A1093"/>
    <mergeCell ref="C851"/>
    <mergeCell ref="A1087"/>
    <mergeCell ref="A210"/>
    <mergeCell ref="C90"/>
    <mergeCell ref="B29"/>
    <mergeCell ref="A630"/>
    <mergeCell ref="C388"/>
    <mergeCell ref="C1027"/>
    <mergeCell ref="A666"/>
    <mergeCell ref="C424"/>
    <mergeCell ref="B756"/>
    <mergeCell ref="C722"/>
    <mergeCell ref="A964"/>
    <mergeCell ref="A203"/>
    <mergeCell ref="C853"/>
    <mergeCell ref="A1095"/>
    <mergeCell ref="A361"/>
    <mergeCell ref="C119"/>
    <mergeCell ref="B329"/>
    <mergeCell ref="B627"/>
    <mergeCell ref="B758"/>
    <mergeCell ref="C724"/>
    <mergeCell ref="B785"/>
    <mergeCell ref="B1056"/>
    <mergeCell ref="B24"/>
    <mergeCell ref="C425"/>
    <mergeCell ref="B331"/>
    <mergeCell ref="A392"/>
    <mergeCell ref="A661"/>
    <mergeCell ref="B629"/>
    <mergeCell ref="C723"/>
    <mergeCell ref="B751"/>
    <mergeCell ref="B787"/>
    <mergeCell ref="B32"/>
    <mergeCell ref="C636"/>
    <mergeCell ref="C907"/>
    <mergeCell ref="B26"/>
    <mergeCell ref="B330"/>
    <mergeCell ref="C1053"/>
    <mergeCell ref="B324"/>
    <mergeCell ref="B1058"/>
    <mergeCell ref="B1085"/>
    <mergeCell ref="D1"/>
    <mergeCell ref="C108"/>
    <mergeCell ref="A350"/>
    <mergeCell ref="C450"/>
    <mergeCell ref="A692"/>
    <mergeCell ref="C748"/>
    <mergeCell ref="A990"/>
    <mergeCell ref="A1015"/>
    <mergeCell ref="B1087"/>
    <mergeCell ref="B655"/>
    <mergeCell ref="A982"/>
    <mergeCell ref="A45"/>
    <mergeCell ref="A343"/>
    <mergeCell ref="A694"/>
    <mergeCell ref="C452"/>
    <mergeCell ref="C756"/>
    <mergeCell ref="A992"/>
    <mergeCell ref="C20"/>
    <mergeCell ref="A677"/>
    <mergeCell ref="A256"/>
    <mergeCell ref="C318"/>
    <mergeCell ref="A560"/>
    <mergeCell ref="C750"/>
    <mergeCell ref="A1017"/>
    <mergeCell ref="B657"/>
    <mergeCell ref="C109"/>
    <mergeCell ref="A345"/>
    <mergeCell ref="B42"/>
    <mergeCell ref="A264"/>
    <mergeCell ref="C22"/>
    <mergeCell ref="B471"/>
    <mergeCell ref="A46"/>
    <mergeCell ref="C320"/>
    <mergeCell ref="B769"/>
    <mergeCell ref="C1075"/>
    <mergeCell ref="C1081"/>
    <mergeCell ref="C356"/>
    <mergeCell ref="B688"/>
    <mergeCell ref="B44"/>
    <mergeCell ref="A105"/>
    <mergeCell ref="A376"/>
    <mergeCell ref="B682"/>
    <mergeCell ref="B980"/>
    <mergeCell ref="C1083"/>
    <mergeCell ref="C51"/>
    <mergeCell ref="C620"/>
    <mergeCell ref="B681"/>
    <mergeCell ref="B37"/>
    <mergeCell ref="C778"/>
    <mergeCell ref="B988"/>
    <mergeCell ref="A405"/>
    <mergeCell ref="B254"/>
    <mergeCell ref="B683"/>
    <mergeCell ref="A432"/>
    <mergeCell ref="C165"/>
    <mergeCell ref="B256"/>
    <mergeCell ref="A730"/>
    <mergeCell ref="B554"/>
    <mergeCell ref="B983"/>
    <mergeCell ref="C496"/>
    <mergeCell ref="A732"/>
    <mergeCell ref="C794"/>
    <mergeCell ref="C77"/>
    <mergeCell ref="A1030"/>
    <mergeCell ref="A275"/>
    <mergeCell ref="C33"/>
    <mergeCell ref="C375"/>
    <mergeCell ref="C682"/>
    <mergeCell ref="B401"/>
    <mergeCell ref="C489"/>
    <mergeCell ref="C796"/>
    <mergeCell ref="A6"/>
    <mergeCell ref="C1094"/>
    <mergeCell ref="C35"/>
    <mergeCell ref="B96"/>
    <mergeCell ref="C377"/>
    <mergeCell ref="C333"/>
    <mergeCell ref="B272"/>
    <mergeCell ref="A733"/>
    <mergeCell ref="B701"/>
    <mergeCell ref="B853"/>
    <mergeCell ref="B98"/>
    <mergeCell ref="B274"/>
    <mergeCell ref="B396"/>
    <mergeCell ref="C522"/>
    <mergeCell ref="A758"/>
    <mergeCell ref="A3"/>
    <mergeCell ref="A1056"/>
    <mergeCell ref="A301"/>
    <mergeCell ref="C59"/>
    <mergeCell ref="B267"/>
    <mergeCell ref="B398"/>
    <mergeCell ref="B696"/>
    <mergeCell ref="A331"/>
    <mergeCell ref="A5"/>
    <mergeCell ref="C822"/>
    <mergeCell ref="A32"/>
    <mergeCell ref="A303"/>
    <mergeCell ref="C61"/>
    <mergeCell ref="B269"/>
    <mergeCell ref="A601"/>
    <mergeCell ref="C359"/>
    <mergeCell ref="A1058"/>
    <mergeCell ref="C395"/>
    <mergeCell ref="B752"/>
    <mergeCell ref="C849"/>
    <mergeCell ref="C824"/>
    <mergeCell ref="A332"/>
    <mergeCell ref="A288"/>
    <mergeCell ref="B754"/>
    <mergeCell ref="B414"/>
    <mergeCell ref="B1052"/>
    <mergeCell ref="C390"/>
    <mergeCell ref="B109"/>
    <mergeCell ref="B416"/>
    <mergeCell ref="B1054"/>
    <mergeCell ref="B1081"/>
    <mergeCell ref="B22"/>
    <mergeCell ref="B320"/>
    <mergeCell ref="B295"/>
    <mergeCell ref="B749"/>
    <mergeCell ref="B409"/>
    <mergeCell ref="C875"/>
    <mergeCell ref="B1083"/>
    <mergeCell ref="A473"/>
    <mergeCell ref="C535"/>
    <mergeCell ref="A777"/>
    <mergeCell ref="A16"/>
    <mergeCell ref="A690"/>
    <mergeCell ref="C448"/>
    <mergeCell ref="A988"/>
    <mergeCell ref="C746"/>
    <mergeCell ref="C1044"/>
    <mergeCell ref="A804"/>
    <mergeCell ref="C537"/>
    <mergeCell ref="A1102"/>
    <mergeCell ref="A18"/>
    <mergeCell ref="A683"/>
    <mergeCell ref="B467"/>
    <mergeCell ref="C1046"/>
    <mergeCell ref="A47"/>
    <mergeCell ref="C405"/>
    <mergeCell ref="C747"/>
    <mergeCell ref="B469"/>
    <mergeCell ref="B811"/>
    <mergeCell ref="B496"/>
    <mergeCell ref="B767"/>
    <mergeCell ref="B1065"/>
    <mergeCell ref="B33"/>
    <mergeCell ref="B925"/>
    <mergeCell ref="B164"/>
    <mergeCell ref="B462"/>
    <mergeCell ref="A401"/>
    <mergeCell ref="B498"/>
    <mergeCell ref="A830"/>
    <mergeCell ref="B796"/>
    <mergeCell ref="B41"/>
    <mergeCell ref="B35"/>
    <mergeCell ref="A403"/>
    <mergeCell ref="A701"/>
    <mergeCell ref="C459"/>
    <mergeCell ref="A832"/>
    <mergeCell ref="C590"/>
    <mergeCell ref="C894"/>
    <mergeCell ref="C888"/>
    <mergeCell ref="B1096"/>
    <mergeCell ref="A98"/>
    <mergeCell ref="B66"/>
    <mergeCell ref="A396"/>
    <mergeCell ref="A527"/>
    <mergeCell ref="A703"/>
    <mergeCell ref="C461"/>
    <mergeCell ref="B180"/>
    <mergeCell ref="B793"/>
    <mergeCell ref="A825"/>
    <mergeCell ref="C4"/>
    <mergeCell ref="A861"/>
    <mergeCell ref="C619"/>
    <mergeCell ref="A1001"/>
    <mergeCell ref="C162"/>
    <mergeCell ref="A398"/>
    <mergeCell ref="C460"/>
    <mergeCell ref="C591"/>
    <mergeCell ref="C889"/>
    <mergeCell ref="B524"/>
    <mergeCell ref="C373"/>
    <mergeCell ref="B480"/>
    <mergeCell ref="B67"/>
    <mergeCell ref="B822"/>
    <mergeCell ref="B61"/>
    <mergeCell ref="C164"/>
    <mergeCell ref="C462"/>
    <mergeCell ref="C760"/>
    <mergeCell ref="B824"/>
    <mergeCell ref="B69"/>
    <mergeCell ref="A543"/>
    <mergeCell ref="C673"/>
    <mergeCell ref="B367"/>
    <mergeCell ref="A116"/>
    <mergeCell ref="C487"/>
    <mergeCell ref="A414"/>
    <mergeCell ref="A545"/>
    <mergeCell ref="B394"/>
    <mergeCell ref="A843"/>
    <mergeCell ref="A109"/>
    <mergeCell ref="A1060"/>
    <mergeCell ref="C818"/>
    <mergeCell ref="A416"/>
    <mergeCell ref="A299"/>
    <mergeCell ref="A538"/>
    <mergeCell ref="A1054"/>
    <mergeCell ref="A845"/>
    <mergeCell ref="B694"/>
    <mergeCell ref="A117"/>
    <mergeCell ref="A111"/>
    <mergeCell ref="C820"/>
    <mergeCell ref="C480"/>
    <mergeCell ref="B237"/>
    <mergeCell ref="A328"/>
    <mergeCell ref="C86"/>
    <mergeCell ref="A599"/>
    <mergeCell ref="C515"/>
    <mergeCell ref="A1055"/>
    <mergeCell ref="C175"/>
    <mergeCell ref="C58"/>
    <mergeCell ref="C813"/>
    <mergeCell ref="A142"/>
    <mergeCell ref="B122"/>
    <mergeCell ref="B537"/>
    <mergeCell ref="A628"/>
    <mergeCell ref="C386"/>
    <mergeCell ref="B105"/>
    <mergeCell ref="C815"/>
    <mergeCell ref="C475"/>
    <mergeCell ref="A442"/>
    <mergeCell ref="B868"/>
    <mergeCell ref="B107"/>
    <mergeCell ref="B405"/>
    <mergeCell ref="A469"/>
    <mergeCell ref="C531"/>
    <mergeCell ref="A773"/>
    <mergeCell ref="A767"/>
    <mergeCell ref="A12"/>
    <mergeCell ref="A1065"/>
    <mergeCell ref="B407"/>
    <mergeCell ref="A775"/>
    <mergeCell ref="C533"/>
    <mergeCell ref="A1073"/>
    <mergeCell ref="A14"/>
    <mergeCell ref="C831"/>
    <mergeCell ref="A312"/>
    <mergeCell ref="C70"/>
    <mergeCell ref="A470"/>
    <mergeCell ref="C228"/>
    <mergeCell ref="B438"/>
    <mergeCell ref="C526"/>
    <mergeCell ref="A768"/>
    <mergeCell ref="C833"/>
    <mergeCell ref="B894"/>
    <mergeCell ref="A43"/>
    <mergeCell ref="B133"/>
    <mergeCell ref="C991"/>
    <mergeCell ref="A770"/>
    <mergeCell ref="C528"/>
    <mergeCell ref="B738"/>
    <mergeCell ref="B4"/>
    <mergeCell ref="B896"/>
    <mergeCell ref="C745"/>
    <mergeCell ref="B135"/>
    <mergeCell ref="C101"/>
    <mergeCell ref="B433"/>
    <mergeCell ref="C828"/>
    <mergeCell ref="C559"/>
    <mergeCell ref="A795"/>
    <mergeCell ref="A915"/>
    <mergeCell ref="B435"/>
    <mergeCell ref="A909"/>
    <mergeCell ref="E16:G16"/>
    <mergeCell ref="A488"/>
    <mergeCell ref="C246"/>
    <mergeCell ref="C859"/>
    <mergeCell ref="A69"/>
    <mergeCell ref="A25"/>
    <mergeCell ref="A367"/>
    <mergeCell ref="C973"/>
    <mergeCell ref="E18:G18"/>
    <mergeCell ref="A183"/>
    <mergeCell ref="A910"/>
    <mergeCell ref="C133"/>
    <mergeCell ref="A394"/>
    <mergeCell ref="A369"/>
    <mergeCell ref="C127"/>
    <mergeCell ref="A667"/>
    <mergeCell ref="C247"/>
    <mergeCell ref="B818"/>
    <mergeCell ref="B609"/>
    <mergeCell ref="C458"/>
    <mergeCell ref="B146"/>
    <mergeCell ref="C887"/>
    <mergeCell ref="B820"/>
    <mergeCell ref="B65"/>
    <mergeCell ref="A514"/>
    <mergeCell ref="C272"/>
    <mergeCell ref="B909"/>
    <mergeCell ref="C758"/>
    <mergeCell ref="A541"/>
    <mergeCell ref="A839"/>
    <mergeCell ref="A814"/>
    <mergeCell ref="A534"/>
    <mergeCell ref="A841"/>
    <mergeCell ref="C599"/>
    <mergeCell ref="C897"/>
    <mergeCell ref="A107"/>
    <mergeCell ref="A82"/>
    <mergeCell ref="A536"/>
    <mergeCell ref="B504"/>
    <mergeCell ref="B802"/>
    <mergeCell ref="C905"/>
    <mergeCell ref="A870"/>
    <mergeCell ref="C899"/>
    <mergeCell ref="G8"/>
    <mergeCell ref="C171"/>
    <mergeCell ref="C302"/>
    <mergeCell ref="C600"/>
    <mergeCell ref="B235"/>
    <mergeCell ref="A836"/>
    <mergeCell ref="A567"/>
    <mergeCell ref="B533"/>
    <mergeCell ref="C898"/>
    <mergeCell ref="A865"/>
    <mergeCell ref="B831"/>
    <mergeCell ref="C934"/>
    <mergeCell ref="B962"/>
    <mergeCell ref="C173"/>
    <mergeCell ref="B505"/>
    <mergeCell ref="C471"/>
    <mergeCell ref="B499"/>
    <mergeCell ref="A438"/>
    <mergeCell ref="C900"/>
    <mergeCell ref="G3"/>
    <mergeCell ref="B833"/>
    <mergeCell ref="B78"/>
    <mergeCell ref="A867"/>
    <mergeCell ref="B376"/>
    <mergeCell ref="B534"/>
    <mergeCell ref="B805"/>
    <mergeCell ref="A440"/>
    <mergeCell ref="A562"/>
    <mergeCell ref="A738"/>
    <mergeCell ref="A598"/>
    <mergeCell ref="G5"/>
    <mergeCell ref="C931"/>
    <mergeCell ref="A896"/>
    <mergeCell ref="A141"/>
    <mergeCell ref="B745"/>
    <mergeCell ref="A852"/>
    <mergeCell ref="A135"/>
    <mergeCell ref="A439"/>
    <mergeCell ref="B957"/>
    <mergeCell ref="A433"/>
    <mergeCell ref="C328"/>
    <mergeCell ref="B536"/>
    <mergeCell ref="A868"/>
    <mergeCell ref="C626"/>
    <mergeCell ref="B834"/>
    <mergeCell ref="A862"/>
    <mergeCell ref="C802"/>
    <mergeCell ref="C960"/>
    <mergeCell ref="C199"/>
    <mergeCell ref="A435"/>
    <mergeCell ref="C497"/>
    <mergeCell ref="C628"/>
    <mergeCell ref="C926"/>
    <mergeCell ref="B561"/>
    <mergeCell ref="B859"/>
    <mergeCell ref="C962"/>
    <mergeCell ref="C499"/>
    <mergeCell ref="B973"/>
    <mergeCell ref="C928"/>
    <mergeCell ref="A580"/>
    <mergeCell ref="B981"/>
    <mergeCell ref="B220"/>
    <mergeCell ref="B247"/>
    <mergeCell ref="B518"/>
    <mergeCell ref="A153"/>
    <mergeCell ref="B676"/>
    <mergeCell ref="A582"/>
    <mergeCell ref="E12:G12"/>
    <mergeCell ref="C41"/>
    <mergeCell ref="B887"/>
    <mergeCell ref="A277"/>
    <mergeCell ref="B547"/>
    <mergeCell ref="A581"/>
    <mergeCell ref="A575"/>
    <mergeCell ref="B976"/>
    <mergeCell ref="A611"/>
    <mergeCell ref="E14:G14"/>
    <mergeCell ref="C252"/>
    <mergeCell ref="C944"/>
    <mergeCell ref="A154"/>
    <mergeCell ref="C550"/>
    <mergeCell ref="C341"/>
    <mergeCell ref="C857"/>
    <mergeCell ref="A577"/>
    <mergeCell ref="C639"/>
    <mergeCell ref="C664"/>
    <mergeCell ref="C123"/>
    <mergeCell ref="C675"/>
    <mergeCell ref="A181"/>
    <mergeCell ref="C552"/>
    <mergeCell ref="B246"/>
    <mergeCell ref="C850"/>
    <mergeCell ref="B605"/>
    <mergeCell ref="A665"/>
    <mergeCell ref="C423"/>
    <mergeCell ref="A481"/>
    <mergeCell ref="A510"/>
    <mergeCell ref="B607"/>
    <mergeCell ref="B905"/>
    <mergeCell ref="A295"/>
    <mergeCell ref="B302"/>
    <mergeCell ref="B600"/>
    <mergeCell ref="A810"/>
    <mergeCell ref="C568"/>
    <mergeCell ref="A49"/>
    <mergeCell ref="B907"/>
    <mergeCell ref="C726"/>
    <mergeCell ref="A207"/>
    <mergeCell ref="A505"/>
    <mergeCell ref="E25:G25"/>
    <mergeCell ref="A812"/>
    <mergeCell ref="C570"/>
    <mergeCell ref="B631"/>
    <mergeCell ref="C113"/>
    <mergeCell ref="A78"/>
    <mergeCell ref="C728"/>
    <mergeCell ref="C1026"/>
    <mergeCell ref="C271"/>
    <mergeCell ref="A507"/>
    <mergeCell ref="C265"/>
    <mergeCell ref="A805"/>
    <mergeCell ref="C563"/>
    <mergeCell ref="C721"/>
    <mergeCell ref="B318"/>
    <mergeCell ref="B931"/>
    <mergeCell ref="A80"/>
    <mergeCell ref="C142"/>
    <mergeCell ref="F5"/>
    <mergeCell ref="B170"/>
    <mergeCell ref="A378"/>
    <mergeCell ref="C1028"/>
    <mergeCell ref="B328"/>
    <mergeCell ref="A807"/>
    <mergeCell ref="C565"/>
    <mergeCell ref="B626"/>
    <mergeCell ref="B933"/>
    <mergeCell ref="B172"/>
    <mergeCell ref="B506"/>
    <mergeCell ref="B628"/>
    <mergeCell ref="B926"/>
    <mergeCell ref="C268"/>
    <mergeCell ref="A681"/>
    <mergeCell ref="C710"/>
    <mergeCell ref="C868"/>
    <mergeCell ref="G1"/>
    <mergeCell ref="B928"/>
    <mergeCell ref="A525"/>
    <mergeCell ref="B773"/>
    <mergeCell ref="C739"/>
    <mergeCell ref="B830"/>
    <mergeCell ref="C293"/>
    <mergeCell ref="A220"/>
    <mergeCell ref="A858"/>
    <mergeCell ref="A981"/>
    <mergeCell ref="A518"/>
    <mergeCell ref="A437"/>
    <mergeCell ref="C195"/>
    <mergeCell ref="A983"/>
    <mergeCell ref="B1073"/>
    <mergeCell ref="A222"/>
    <mergeCell ref="C284"/>
    <mergeCell ref="C922"/>
    <mergeCell ref="A520"/>
    <mergeCell ref="C1039"/>
    <mergeCell ref="C958"/>
    <mergeCell ref="C197"/>
    <mergeCell ref="B646"/>
    <mergeCell ref="C495"/>
    <mergeCell ref="B944"/>
    <mergeCell ref="C951"/>
    <mergeCell ref="A551"/>
    <mergeCell ref="B639"/>
    <mergeCell ref="B977"/>
    <mergeCell ref="C795"/>
    <mergeCell ref="C953"/>
    <mergeCell ref="B245"/>
    <mergeCell ref="B543"/>
    <mergeCell ref="B972"/>
    <mergeCell ref="A607"/>
    <mergeCell ref="A878"/>
    <mergeCell ref="C940"/>
    <mergeCell ref="A150"/>
    <mergeCell ref="A144"/>
    <mergeCell ref="C39"/>
    <mergeCell ref="A579"/>
    <mergeCell ref="C337"/>
    <mergeCell ref="B545"/>
    <mergeCell ref="A573"/>
    <mergeCell ref="C635"/>
    <mergeCell ref="A877"/>
    <mergeCell ref="C671"/>
    <mergeCell ref="C942"/>
    <mergeCell ref="A907"/>
    <mergeCell ref="A152"/>
    <mergeCell ref="C32"/>
    <mergeCell ref="B359"/>
    <mergeCell ref="A450"/>
    <mergeCell ref="C208"/>
    <mergeCell ref="C339"/>
    <mergeCell ref="C366"/>
    <mergeCell ref="C637"/>
    <mergeCell ref="B576"/>
    <mergeCell ref="A906"/>
    <mergeCell ref="C935"/>
    <mergeCell ref="B570"/>
    <mergeCell ref="B113"/>
    <mergeCell ref="C971"/>
    <mergeCell ref="C1093"/>
    <mergeCell ref="B999"/>
    <mergeCell ref="C210"/>
    <mergeCell ref="B271"/>
    <mergeCell ref="B700"/>
    <mergeCell ref="C666"/>
    <mergeCell ref="C937"/>
    <mergeCell ref="B876"/>
    <mergeCell ref="A291"/>
    <mergeCell ref="B998"/>
    <mergeCell ref="B115"/>
    <mergeCell ref="A589"/>
    <mergeCell ref="A931"/>
    <mergeCell ref="C1095"/>
    <mergeCell ref="A1062"/>
    <mergeCell ref="B273"/>
    <mergeCell ref="B571"/>
    <mergeCell ref="B1000"/>
    <mergeCell ref="C966"/>
    <mergeCell ref="C697"/>
    <mergeCell ref="A933"/>
    <mergeCell ref="A172"/>
    <mergeCell ref="B573"/>
    <mergeCell ref="A292"/>
    <mergeCell ref="C50"/>
    <mergeCell ref="B871"/>
    <mergeCell ref="A286"/>
    <mergeCell ref="A899"/>
    <mergeCell ref="A626"/>
    <mergeCell ref="C997"/>
    <mergeCell ref="C236"/>
    <mergeCell ref="A163"/>
    <mergeCell ref="A294"/>
    <mergeCell ref="A592"/>
    <mergeCell ref="C350"/>
    <mergeCell ref="C963"/>
    <mergeCell ref="A890"/>
    <mergeCell ref="C1024"/>
    <mergeCell ref="C999"/>
    <mergeCell ref="A1048"/>
    <mergeCell ref="B712"/>
    <mergeCell ref="B255"/>
    <mergeCell ref="B413"/>
    <mergeCell ref="B929"/>
    <mergeCell ref="B589"/>
    <mergeCell ref="B1018"/>
    <mergeCell ref="A20"/>
    <mergeCell ref="B624"/>
    <mergeCell ref="A318"/>
    <mergeCell ref="B284"/>
    <mergeCell ref="B415"/>
    <mergeCell ref="C264"/>
    <mergeCell ref="B713"/>
    <mergeCell ref="A348"/>
    <mergeCell ref="A923"/>
    <mergeCell ref="B197"/>
    <mergeCell ref="A646"/>
    <mergeCell ref="B1011"/>
    <mergeCell ref="A320"/>
    <mergeCell ref="C78"/>
    <mergeCell ref="B286"/>
    <mergeCell ref="A314"/>
    <mergeCell ref="C376"/>
    <mergeCell ref="B584"/>
    <mergeCell ref="A618"/>
    <mergeCell ref="B924"/>
    <mergeCell ref="B715"/>
    <mergeCell ref="A977"/>
    <mergeCell ref="A648"/>
    <mergeCell ref="A952"/>
    <mergeCell ref="B1013"/>
    <mergeCell ref="A191"/>
    <mergeCell ref="A620"/>
    <mergeCell ref="C378"/>
    <mergeCell ref="A918"/>
    <mergeCell ref="A979"/>
    <mergeCell ref="C737"/>
    <mergeCell ref="C712"/>
    <mergeCell ref="B1069"/>
    <mergeCell ref="C1035"/>
    <mergeCell ref="C1045"/>
    <mergeCell ref="B642"/>
    <mergeCell ref="B940"/>
    <mergeCell ref="C1037"/>
    <mergeCell ref="B731"/>
    <mergeCell ref="B337"/>
    <mergeCell ref="B644"/>
    <mergeCell ref="A974"/>
    <mergeCell ref="C1036"/>
    <mergeCell ref="B942"/>
    <mergeCell ref="B1064"/>
    <mergeCell ref="A242"/>
    <mergeCell ref="B1100"/>
    <mergeCell ref="B339"/>
    <mergeCell ref="B643"/>
    <mergeCell ref="A33"/>
    <mergeCell ref="B637"/>
    <mergeCell ref="A1005"/>
    <mergeCell ref="C8"/>
    <mergeCell ref="A244"/>
    <mergeCell ref="C1061"/>
    <mergeCell ref="A542"/>
    <mergeCell ref="A700"/>
    <mergeCell ref="A656"/>
    <mergeCell ref="A115"/>
    <mergeCell ref="C765"/>
    <mergeCell ref="C1069"/>
    <mergeCell ref="B1095"/>
    <mergeCell ref="C1063"/>
    <mergeCell ref="C308"/>
    <mergeCell ref="A544"/>
    <mergeCell ref="A1000"/>
    <mergeCell ref="A245"/>
    <mergeCell ref="C3"/>
    <mergeCell ref="B355"/>
    <mergeCell ref="F4"/>
    <mergeCell ref="C179"/>
    <mergeCell ref="C310"/>
    <mergeCell ref="B784"/>
    <mergeCell ref="C608"/>
    <mergeCell ref="B365"/>
    <mergeCell ref="B1082"/>
    <mergeCell ref="C766"/>
    <mergeCell ref="C1064"/>
    <mergeCell ref="C5"/>
    <mergeCell ref="B357"/>
    <mergeCell ref="B236"/>
    <mergeCell ref="B58"/>
    <mergeCell ref="B1084"/>
    <mergeCell ref="B52"/>
    <mergeCell ref="B665"/>
    <mergeCell ref="B350"/>
    <mergeCell ref="B1024"/>
    <mergeCell ref="B779"/>
    <mergeCell ref="A718"/>
    <mergeCell ref="B60"/>
    <mergeCell ref="A255"/>
    <mergeCell ref="B358"/>
    <mergeCell ref="B996"/>
    <mergeCell ref="A413"/>
    <mergeCell ref="A720"/>
    <mergeCell ref="C478"/>
    <mergeCell ref="B53"/>
    <mergeCell ref="B810"/>
    <mergeCell ref="C776"/>
    <mergeCell ref="C21"/>
    <mergeCell ref="A1018"/>
    <mergeCell ref="B1079"/>
    <mergeCell ref="A415"/>
    <mergeCell ref="A713"/>
    <mergeCell ref="A1020"/>
    <mergeCell ref="C1082"/>
    <mergeCell ref="C23"/>
    <mergeCell ref="C688"/>
    <mergeCell ref="C995"/>
    <mergeCell ref="A715"/>
    <mergeCell ref="C473"/>
    <mergeCell ref="C777"/>
    <mergeCell ref="A932"/>
    <mergeCell ref="C690"/>
    <mergeCell ref="A617"/>
    <mergeCell ref="B80"/>
    <mergeCell ref="C988"/>
    <mergeCell ref="B378"/>
    <mergeCell ref="C18"/>
    <mergeCell ref="B411"/>
    <mergeCell ref="A860"/>
    <mergeCell ref="B709"/>
    <mergeCell ref="B1016"/>
    <mergeCell ref="A1071"/>
    <mergeCell ref="C74"/>
    <mergeCell ref="B282"/>
    <mergeCell ref="A614"/>
    <mergeCell ref="C372"/>
    <mergeCell ref="B580"/>
    <mergeCell ref="A731"/>
    <mergeCell ref="B711"/>
    <mergeCell ref="B1009"/>
    <mergeCell ref="A644"/>
    <mergeCell ref="C706"/>
    <mergeCell ref="A948"/>
    <mergeCell ref="A942"/>
    <mergeCell ref="A187"/>
    <mergeCell ref="A485"/>
    <mergeCell ref="C103"/>
    <mergeCell ref="C374"/>
    <mergeCell ref="B582"/>
    <mergeCell ref="C401"/>
    <mergeCell ref="A643"/>
    <mergeCell ref="C672"/>
    <mergeCell ref="A914"/>
    <mergeCell ref="B740"/>
    <mergeCell ref="C708"/>
    <mergeCell ref="C830"/>
    <mergeCell ref="A189"/>
    <mergeCell ref="C1006"/>
    <mergeCell ref="B8"/>
    <mergeCell ref="A487"/>
    <mergeCell ref="E9"/>
    <mergeCell ref="B437"/>
    <mergeCell ref="C403"/>
    <mergeCell ref="A645"/>
    <mergeCell ref="C674"/>
    <mergeCell ref="C701"/>
    <mergeCell ref="A943"/>
    <mergeCell ref="A1074"/>
    <mergeCell ref="C832"/>
    <mergeCell ref="C1008"/>
    <mergeCell ref="B727"/>
    <mergeCell ref="B10"/>
    <mergeCell ref="B308"/>
    <mergeCell ref="E20:G20"/>
    <mergeCell ref="B737"/>
    <mergeCell ref="C703"/>
    <mergeCell ref="B422"/>
    <mergeCell ref="B1071"/>
    <mergeCell ref="B1027"/>
    <mergeCell ref="B310"/>
    <mergeCell ref="A29"/>
    <mergeCell ref="B608"/>
    <mergeCell ref="B766"/>
    <mergeCell ref="B1037"/>
    <mergeCell ref="B722"/>
    <mergeCell ref="B5"/>
    <mergeCell ref="A357"/>
    <mergeCell ref="A786"/>
    <mergeCell ref="A31"/>
    <mergeCell ref="C131"/>
    <mergeCell ref="A58"/>
    <mergeCell ref="A329"/>
    <mergeCell ref="C87"/>
    <mergeCell ref="C848"/>
    <mergeCell ref="A627"/>
    <mergeCell ref="A1084"/>
    <mergeCell ref="A1090"/>
    <mergeCell ref="C245"/>
    <mergeCell ref="A663"/>
    <mergeCell ref="C421"/>
    <mergeCell ref="C543"/>
    <mergeCell ref="A785"/>
    <mergeCell ref="A24"/>
    <mergeCell ref="A60"/>
    <mergeCell ref="C89"/>
    <mergeCell ref="B150"/>
    <mergeCell ref="C116"/>
    <mergeCell ref="A358"/>
    <mergeCell ref="B326"/>
    <mergeCell ref="A629"/>
    <mergeCell ref="A996"/>
    <mergeCell ref="A787"/>
    <mergeCell ref="C545"/>
    <mergeCell ref="A1085"/>
    <mergeCell ref="C843"/>
    <mergeCell ref="C88"/>
    <mergeCell ref="B1053"/>
    <mergeCell ref="B21"/>
    <mergeCell ref="B152"/>
    <mergeCell ref="A360"/>
    <mergeCell ref="C1"/>
    <mergeCell ref="B450"/>
    <mergeCell ref="C416"/>
    <mergeCell ref="A658"/>
    <mergeCell ref="B748"/>
    <mergeCell ref="C1060"/>
    <mergeCell ref="C335"/>
    <mergeCell ref="C845"/>
    <mergeCell ref="C117"/>
    <mergeCell ref="B23"/>
    <mergeCell ref="C1062"/>
    <mergeCell ref="B452"/>
    <mergeCell ref="B750"/>
    <mergeCell ref="A385"/>
    <mergeCell ref="C447"/>
    <mergeCell ref="A689"/>
    <mergeCell ref="C115"/>
    <mergeCell ref="A42"/>
    <mergeCell ref="A716"/>
    <mergeCell ref="A1014"/>
    <mergeCell ref="A989"/>
    <mergeCell ref="C903"/>
    <mergeCell ref="A411"/>
    <mergeCell ref="A1103"/>
    <mergeCell ref="A709"/>
    <mergeCell ref="B51"/>
    <mergeCell ref="A1016"/>
    <mergeCell ref="C774"/>
    <mergeCell ref="C1078"/>
    <mergeCell ref="C932"/>
    <mergeCell ref="A711"/>
    <mergeCell ref="C773"/>
    <mergeCell ref="B163"/>
    <mergeCell ref="B679"/>
    <mergeCell ref="B837"/>
    <mergeCell ref="B380"/>
    <mergeCell ref="C477"/>
    <mergeCell ref="C775"/>
    <mergeCell ref="B165"/>
    <mergeCell ref="C1073"/>
    <mergeCell ref="C14"/>
    <mergeCell ref="B382"/>
    <mergeCell ref="A856"/>
    <mergeCell ref="B680"/>
    <mergeCell ref="A70"/>
    <mergeCell ref="B674"/>
    <mergeCell ref="B794"/>
    <mergeCell ref="B77"/>
    <mergeCell ref="A429"/>
    <mergeCell ref="B832"/>
    <mergeCell ref="B253"/>
    <mergeCell ref="A727"/>
    <mergeCell ref="B551"/>
    <mergeCell ref="C134"/>
    <mergeCell ref="A737"/>
    <mergeCell ref="B377"/>
    <mergeCell ref="A729"/>
    <mergeCell ref="A851"/>
    <mergeCell ref="A1027"/>
    <mergeCell ref="C503"/>
    <mergeCell ref="C188"/>
    <mergeCell ref="C801"/>
    <mergeCell ref="A1037"/>
    <mergeCell ref="C617"/>
    <mergeCell ref="C793"/>
    <mergeCell ref="C76"/>
    <mergeCell ref="C915"/>
    <mergeCell ref="C803"/>
    <mergeCell ref="C488"/>
    <mergeCell ref="C1101"/>
    <mergeCell ref="A311"/>
    <mergeCell ref="B850"/>
    <mergeCell ref="B95"/>
    <mergeCell ref="B89"/>
    <mergeCell ref="B393"/>
    <mergeCell ref="B1067"/>
    <mergeCell ref="C788"/>
    <mergeCell ref="A755"/>
    <mergeCell ref="A1053"/>
    <mergeCell ref="B97"/>
    <mergeCell ref="B395"/>
    <mergeCell ref="B693"/>
    <mergeCell ref="B553"/>
    <mergeCell ref="B851"/>
    <mergeCell ref="A757"/>
    <mergeCell ref="C819"/>
    <mergeCell ref="B90"/>
    <mergeCell ref="B845"/>
    <mergeCell ref="A300"/>
    <mergeCell ref="A458"/>
    <mergeCell ref="C216"/>
    <mergeCell ref="B1062"/>
    <mergeCell ref="A452"/>
    <mergeCell ref="C514"/>
    <mergeCell ref="A756"/>
    <mergeCell ref="A750"/>
    <mergeCell ref="C218"/>
    <mergeCell ref="C541"/>
    <mergeCell ref="C516"/>
    <mergeCell ref="A1081"/>
    <mergeCell ref="C839"/>
    <mergeCell ref="C84"/>
    <mergeCell ref="C814"/>
    <mergeCell ref="B148"/>
    <mergeCell ref="B446"/>
    <mergeCell ref="A1083"/>
    <mergeCell ref="C841"/>
    <mergeCell ref="B780"/>
    <mergeCell ref="B535"/>
    <mergeCell ref="A468"/>
    <mergeCell ref="B869"/>
    <mergeCell ref="B448"/>
    <mergeCell ref="B423"/>
    <mergeCell ref="A897"/>
    <mergeCell ref="B108"/>
    <mergeCell ref="B746"/>
    <mergeCell ref="C443"/>
    <mergeCell ref="C872"/>
    <mergeCell ref="B143"/>
    <mergeCell ref="B1080"/>
    <mergeCell ref="A380"/>
    <mergeCell ref="B477"/>
    <mergeCell ref="B775"/>
    <mergeCell ref="B20"/>
    <mergeCell ref="A165"/>
    <mergeCell ref="C743"/>
    <mergeCell ref="B1046"/>
    <mergeCell ref="A382"/>
    <mergeCell ref="C140"/>
    <mergeCell ref="A67"/>
    <mergeCell ref="A680"/>
    <mergeCell ref="F1"/>
    <mergeCell ref="C438"/>
    <mergeCell ref="A811"/>
    <mergeCell ref="C569"/>
    <mergeCell ref="C867"/>
    <mergeCell ref="A794"/>
    <mergeCell ref="A77"/>
    <mergeCell ref="C446"/>
    <mergeCell ref="A682"/>
    <mergeCell ref="C440"/>
    <mergeCell ref="B159"/>
    <mergeCell ref="A980"/>
    <mergeCell ref="C738"/>
    <mergeCell ref="C141"/>
    <mergeCell ref="B922"/>
    <mergeCell ref="B167"/>
    <mergeCell ref="B161"/>
    <mergeCell ref="B503"/>
    <mergeCell ref="B459"/>
    <mergeCell ref="C143"/>
    <mergeCell ref="B617"/>
    <mergeCell ref="C99"/>
    <mergeCell ref="C441"/>
    <mergeCell ref="B915"/>
    <mergeCell ref="A66"/>
    <mergeCell ref="B461"/>
    <mergeCell ref="A522"/>
    <mergeCell ref="B803"/>
    <mergeCell ref="A698"/>
    <mergeCell ref="B795"/>
    <mergeCell ref="B162"/>
    <mergeCell ref="B917"/>
    <mergeCell ref="C885"/>
    <mergeCell ref="C130"/>
    <mergeCell ref="A95"/>
    <mergeCell ref="A393"/>
    <mergeCell ref="C1043"/>
    <mergeCell ref="A524"/>
    <mergeCell ref="B373"/>
    <mergeCell ref="A822"/>
    <mergeCell ref="A97"/>
    <mergeCell ref="C159"/>
    <mergeCell ref="C430"/>
    <mergeCell ref="B187"/>
    <mergeCell ref="C153"/>
    <mergeCell ref="A395"/>
    <mergeCell ref="B485"/>
    <mergeCell ref="A693"/>
    <mergeCell ref="C588"/>
    <mergeCell ref="A849"/>
    <mergeCell ref="A824"/>
    <mergeCell ref="C582"/>
    <mergeCell ref="A96"/>
    <mergeCell ref="C125"/>
    <mergeCell ref="C161"/>
    <mergeCell ref="B189"/>
    <mergeCell ref="B493"/>
    <mergeCell ref="B216"/>
    <mergeCell ref="B487"/>
    <mergeCell ref="C913"/>
    <mergeCell ref="B821"/>
    <mergeCell ref="C154"/>
    <mergeCell ref="C1099"/>
    <mergeCell ref="B516"/>
    <mergeCell ref="B59"/>
    <mergeCell ref="C156"/>
    <mergeCell ref="A840"/>
    <mergeCell ref="A998"/>
    <mergeCell ref="A237"/>
    <mergeCell ref="B86"/>
    <mergeCell ref="A535"/>
    <mergeCell ref="C212"/>
    <mergeCell ref="A448"/>
    <mergeCell ref="C510"/>
    <mergeCell ref="A752"/>
    <mergeCell ref="A108"/>
    <mergeCell ref="A746"/>
    <mergeCell ref="B849"/>
    <mergeCell ref="C301"/>
    <mergeCell ref="A27"/>
    <mergeCell ref="A537"/>
    <mergeCell ref="A456"/>
    <mergeCell ref="C214"/>
    <mergeCell ref="A754"/>
    <mergeCell ref="C512"/>
    <mergeCell ref="B961"/>
    <mergeCell ref="A1052"/>
    <mergeCell ref="C810"/>
    <mergeCell ref="C303"/>
    <mergeCell ref="C601"/>
    <mergeCell ref="B874"/>
    <mergeCell ref="C207"/>
    <mergeCell ref="C812"/>
    <mergeCell ref="A22"/>
    <mergeCell ref="C970"/>
    <mergeCell ref="B865"/>
    <mergeCell ref="A893"/>
    <mergeCell ref="C385"/>
    <mergeCell ref="B875"/>
    <mergeCell ref="B560"/>
    <mergeCell ref="B114"/>
    <mergeCell ref="A466"/>
    <mergeCell ref="A922"/>
    <mergeCell ref="A167"/>
    <mergeCell ref="C354"/>
    <mergeCell ref="A590"/>
    <mergeCell ref="C652"/>
    <mergeCell ref="B860"/>
    <mergeCell ref="A888"/>
    <mergeCell ref="A894"/>
    <mergeCell ref="A924"/>
    <mergeCell ref="A169"/>
    <mergeCell ref="C986"/>
    <mergeCell ref="A467"/>
    <mergeCell ref="C225"/>
    <mergeCell ref="A461"/>
    <mergeCell ref="C654"/>
    <mergeCell ref="C681"/>
    <mergeCell ref="C952"/>
    <mergeCell ref="A917"/>
    <mergeCell ref="A162"/>
    <mergeCell ref="E22:G22"/>
    <mergeCell ref="B130"/>
    <mergeCell ref="C227"/>
    <mergeCell ref="C349"/>
    <mergeCell ref="C525"/>
    <mergeCell ref="A925"/>
    <mergeCell ref="C683"/>
    <mergeCell ref="C954"/>
    <mergeCell ref="A164"/>
    <mergeCell ref="C226"/>
    <mergeCell ref="C981"/>
    <mergeCell ref="B132"/>
    <mergeCell ref="B430"/>
    <mergeCell ref="B1045"/>
    <mergeCell ref="B290"/>
    <mergeCell ref="B588"/>
    <mergeCell ref="A179"/>
    <mergeCell ref="A950"/>
    <mergeCell ref="A195"/>
    <mergeCell ref="C222"/>
    <mergeCell ref="C251"/>
    <mergeCell ref="B590"/>
    <mergeCell ref="A309"/>
    <mergeCell ref="B913"/>
    <mergeCell ref="B888"/>
    <mergeCell ref="B127"/>
    <mergeCell ref="A495"/>
    <mergeCell ref="C253"/>
    <mergeCell ref="A180"/>
    <mergeCell ref="A818"/>
    <mergeCell ref="C551"/>
    <mergeCell ref="A609"/>
    <mergeCell ref="B458"/>
    <mergeCell ref="A68"/>
    <mergeCell ref="A820"/>
    <mergeCell ref="C578"/>
    <mergeCell ref="A480"/>
    <mergeCell ref="C876"/>
    <mergeCell ref="B185"/>
    <mergeCell ref="B483"/>
    <mergeCell ref="C586"/>
    <mergeCell ref="C884"/>
    <mergeCell ref="B3"/>
    <mergeCell ref="C878"/>
    <mergeCell ref="B301"/>
    <mergeCell ref="B817"/>
    <mergeCell ref="B939"/>
    <mergeCell ref="C579"/>
    <mergeCell ref="B214"/>
    <mergeCell ref="F7"/>
    <mergeCell ref="B512"/>
    <mergeCell ref="B783"/>
    <mergeCell ref="B303"/>
    <mergeCell ref="B941"/>
    <mergeCell ref="C152"/>
    <mergeCell ref="B601"/>
    <mergeCell ref="B484"/>
    <mergeCell ref="A233"/>
    <mergeCell ref="A208"/>
    <mergeCell ref="B812"/>
    <mergeCell ref="B57"/>
    <mergeCell ref="A531"/>
    <mergeCell ref="B603"/>
    <mergeCell ref="F8"/>
    <mergeCell ref="B171"/>
    <mergeCell ref="A235"/>
    <mergeCell ref="C297"/>
    <mergeCell ref="C1052"/>
    <mergeCell ref="A533"/>
    <mergeCell ref="A875"/>
    <mergeCell ref="A831"/>
    <mergeCell ref="B515"/>
    <mergeCell ref="C299"/>
    <mergeCell ref="C597"/>
    <mergeCell ref="C939"/>
    <mergeCell ref="A833"/>
    <mergeCell ref="C607"/>
    <mergeCell ref="B204"/>
    <mergeCell ref="C170"/>
    <mergeCell ref="C292"/>
    <mergeCell ref="B198"/>
    <mergeCell ref="B959"/>
    <mergeCell ref="C941"/>
    <mergeCell ref="B356"/>
    <mergeCell ref="B654"/>
    <mergeCell ref="B952"/>
    <mergeCell ref="B75"/>
    <mergeCell ref="A130"/>
    <mergeCell ref="B233"/>
    <mergeCell ref="A261"/>
    <mergeCell ref="B227"/>
    <mergeCell ref="B531"/>
    <mergeCell ref="A559"/>
    <mergeCell ref="B662"/>
    <mergeCell ref="B960"/>
    <mergeCell ref="B954"/>
    <mergeCell ref="B199"/>
    <mergeCell ref="A138"/>
    <mergeCell ref="A132"/>
    <mergeCell ref="A430"/>
    <mergeCell ref="C1080"/>
    <mergeCell ref="C325"/>
    <mergeCell ref="A561"/>
    <mergeCell ref="A859"/>
    <mergeCell ref="B70"/>
    <mergeCell ref="B228"/>
    <mergeCell ref="C196"/>
    <mergeCell ref="C625"/>
    <mergeCell ref="C923"/>
    <mergeCell ref="A133"/>
    <mergeCell ref="C198"/>
    <mergeCell ref="B672"/>
    <mergeCell ref="C977"/>
    <mergeCell ref="B217"/>
    <mergeCell ref="B375"/>
    <mergeCell ref="C979"/>
    <mergeCell ref="B586"/>
    <mergeCell ref="A1035"/>
    <mergeCell ref="A280"/>
    <mergeCell ref="C38"/>
    <mergeCell ref="B884"/>
    <mergeCell ref="A274"/>
    <mergeCell ref="B123"/>
    <mergeCell ref="C249"/>
    <mergeCell ref="A783"/>
    <mergeCell ref="B886"/>
    <mergeCell ref="A605"/>
    <mergeCell ref="C363"/>
    <mergeCell ref="C338"/>
    <mergeCell ref="A64"/>
    <mergeCell ref="A186"/>
    <mergeCell ref="A939"/>
    <mergeCell ref="C549"/>
    <mergeCell ref="C707"/>
    <mergeCell ref="C340"/>
    <mergeCell ref="A905"/>
    <mergeCell ref="C663"/>
    <mergeCell ref="C1005"/>
    <mergeCell ref="E8"/>
    <mergeCell ref="A486"/>
    <mergeCell ref="C961"/>
    <mergeCell ref="A146"/>
    <mergeCell ref="B297"/>
    <mergeCell ref="C121"/>
    <mergeCell ref="B726"/>
    <mergeCell ref="A930"/>
    <mergeCell ref="B1060"/>
    <mergeCell ref="B1"/>
    <mergeCell ref="B299"/>
    <mergeCell ref="B597"/>
    <mergeCell ref="B728"/>
    <mergeCell ref="B1026"/>
    <mergeCell ref="A959"/>
    <mergeCell ref="A204"/>
    <mergeCell ref="B599"/>
    <mergeCell ref="C689"/>
    <mergeCell ref="B897"/>
    <mergeCell ref="B1028"/>
    <mergeCell ref="B1055"/>
    <mergeCell ref="A206"/>
    <mergeCell ref="C1023"/>
    <mergeCell ref="A504"/>
    <mergeCell ref="C262"/>
    <mergeCell ref="A802"/>
    <mergeCell ref="C122"/>
    <mergeCell ref="A662"/>
    <mergeCell ref="C420"/>
    <mergeCell ref="B899"/>
    <mergeCell ref="A960"/>
    <mergeCell ref="C718"/>
    <mergeCell ref="C989"/>
    <mergeCell ref="A199"/>
    <mergeCell ref="A506"/>
    <mergeCell ref="B325"/>
    <mergeCell ref="A962"/>
    <mergeCell ref="C720"/>
    <mergeCell ref="C1018"/>
    <mergeCell ref="C263"/>
    <mergeCell ref="B1044"/>
    <mergeCell ref="B327"/>
    <mergeCell ref="B625"/>
    <mergeCell ref="B923"/>
    <mergeCell ref="C1020"/>
    <mergeCell ref="A987"/>
    <mergeCell ref="A346"/>
    <mergeCell ref="B950"/>
    <mergeCell ref="C321"/>
    <mergeCell ref="A674"/>
    <mergeCell ref="A41"/>
    <mergeCell ref="A557"/>
    <mergeCell ref="A217"/>
    <mergeCell ref="A855"/>
    <mergeCell ref="A375"/>
    <mergeCell ref="C404"/>
    <mergeCell ref="A944"/>
    <mergeCell ref="C105"/>
    <mergeCell ref="A586"/>
    <mergeCell ref="A341"/>
    <mergeCell ref="C615"/>
    <mergeCell ref="B38"/>
    <mergeCell ref="A129"/>
    <mergeCell ref="C621"/>
    <mergeCell ref="A857"/>
    <mergeCell ref="C919"/>
    <mergeCell ref="C439"/>
    <mergeCell ref="A675"/>
    <mergeCell ref="C316"/>
    <mergeCell ref="A973"/>
    <mergeCell ref="C731"/>
    <mergeCell ref="C623"/>
    <mergeCell ref="C650"/>
    <mergeCell ref="C921"/>
    <mergeCell ref="B40"/>
    <mergeCell ref="A131"/>
    <mergeCell ref="A886"/>
    <mergeCell ref="B338"/>
    <mergeCell ref="A975"/>
    <mergeCell ref="C616"/>
    <mergeCell ref="B549"/>
    <mergeCell ref="C950"/>
    <mergeCell ref="B340"/>
    <mergeCell ref="B978"/>
    <mergeCell ref="C189"/>
    <mergeCell ref="B663"/>
    <mergeCell ref="G9"/>
    <mergeCell ref="A1031"/>
    <mergeCell ref="A276"/>
    <mergeCell ref="C34"/>
    <mergeCell ref="A270"/>
    <mergeCell ref="A568"/>
    <mergeCell ref="B671"/>
    <mergeCell ref="B969"/>
    <mergeCell ref="B252"/>
    <mergeCell ref="B963"/>
    <mergeCell ref="B208"/>
    <mergeCell ref="B366"/>
    <mergeCell ref="A1"/>
    <mergeCell ref="A576"/>
    <mergeCell ref="C334"/>
    <mergeCell ref="B979"/>
    <mergeCell ref="A570"/>
    <mergeCell ref="C1089"/>
    <mergeCell ref="A728"/>
    <mergeCell ref="B210"/>
    <mergeCell ref="A271"/>
    <mergeCell ref="C29"/>
    <mergeCell ref="B552"/>
    <mergeCell ref="B994"/>
    <mergeCell ref="A1026"/>
    <mergeCell ref="C65"/>
    <mergeCell ref="C336"/>
    <mergeCell ref="C1091"/>
    <mergeCell ref="C634"/>
    <mergeCell ref="C792"/>
    <mergeCell ref="A1028"/>
    <mergeCell ref="A273"/>
    <mergeCell ref="C31"/>
    <mergeCell ref="C1090"/>
    <mergeCell ref="A571"/>
    <mergeCell ref="C329"/>
    <mergeCell ref="C365"/>
    <mergeCell ref="C1003"/>
    <mergeCell ref="B697"/>
    <mergeCell ref="B691"/>
    <mergeCell ref="B989"/>
    <mergeCell ref="B234"/>
    <mergeCell ref="C1092"/>
    <mergeCell ref="A302"/>
    <mergeCell ref="C60"/>
    <mergeCell ref="C331"/>
    <mergeCell ref="B270"/>
    <mergeCell ref="B392"/>
    <mergeCell ref="A298"/>
    <mergeCell ref="B568"/>
    <mergeCell ref="B699"/>
    <mergeCell ref="C665"/>
    <mergeCell ref="B997"/>
    <mergeCell ref="C360"/>
    <mergeCell ref="C91"/>
    <mergeCell ref="C362"/>
    <mergeCell ref="A327"/>
    <mergeCell ref="B692"/>
    <mergeCell ref="A1044"/>
    <mergeCell ref="C57"/>
    <mergeCell ref="B265"/>
    <mergeCell ref="A293"/>
    <mergeCell ref="C355"/>
    <mergeCell ref="A633"/>
    <mergeCell ref="C49"/>
    <mergeCell ref="C391"/>
    <mergeCell ref="C714"/>
    <mergeCell ref="A747"/>
    <mergeCell ref="B321"/>
    <mergeCell ref="A284"/>
    <mergeCell ref="C42"/>
    <mergeCell ref="C357"/>
    <mergeCell ref="A958"/>
    <mergeCell ref="C716"/>
    <mergeCell ref="C691"/>
    <mergeCell ref="B1048"/>
    <mergeCell ref="A197"/>
    <mergeCell ref="C259"/>
    <mergeCell ref="C1014"/>
    <mergeCell ref="B323"/>
    <mergeCell ref="B621"/>
    <mergeCell ref="B412"/>
    <mergeCell ref="C1016"/>
    <mergeCell ref="C261"/>
    <mergeCell ref="B710"/>
    <mergeCell ref="B623"/>
    <mergeCell ref="A1072"/>
    <mergeCell ref="A317"/>
    <mergeCell ref="C75"/>
    <mergeCell ref="B921"/>
    <mergeCell ref="A1099"/>
    <mergeCell ref="B9"/>
    <mergeCell ref="A373"/>
    <mergeCell ref="C106"/>
    <mergeCell ref="B463"/>
    <mergeCell ref="C429"/>
    <mergeCell ref="A671"/>
    <mergeCell ref="C744"/>
    <mergeCell ref="C727"/>
    <mergeCell ref="A969"/>
    <mergeCell ref="C1042"/>
    <mergeCell ref="A1100"/>
    <mergeCell ref="B36"/>
    <mergeCell ref="B334"/>
    <mergeCell ref="C437"/>
    <mergeCell ref="A673"/>
    <mergeCell ref="C735"/>
    <mergeCell ref="B763"/>
    <mergeCell ref="C729"/>
    <mergeCell ref="A971"/>
    <mergeCell ref="B1061"/>
    <mergeCell ref="B1097"/>
    <mergeCell ref="B336"/>
    <mergeCell ref="B634"/>
    <mergeCell ref="B792"/>
    <mergeCell ref="B1063"/>
    <mergeCell ref="B1090"/>
    <mergeCell ref="B31"/>
    <mergeCell ref="A241"/>
    <mergeCell ref="A399"/>
    <mergeCell ref="A355"/>
    <mergeCell ref="A697"/>
    <mergeCell ref="B39"/>
    <mergeCell ref="B1092"/>
    <mergeCell ref="A243"/>
    <mergeCell ref="C305"/>
    <mergeCell ref="C463"/>
    <mergeCell ref="A699"/>
    <mergeCell ref="C457"/>
    <mergeCell ref="A997"/>
    <mergeCell ref="C755"/>
    <mergeCell ref="A236"/>
    <mergeCell ref="C886"/>
    <mergeCell ref="C763"/>
    <mergeCell ref="B178"/>
    <mergeCell ref="A999"/>
    <mergeCell ref="C757"/>
    <mergeCell ref="B476"/>
    <mergeCell ref="C300"/>
    <mergeCell ref="B364"/>
    <mergeCell ref="B49"/>
    <mergeCell ref="C790"/>
    <mergeCell ref="C1088"/>
    <mergeCell ref="B478"/>
    <mergeCell ref="B776"/>
    <mergeCell ref="B695"/>
    <mergeCell ref="B993"/>
    <mergeCell ref="A112"/>
    <mergeCell ref="B50"/>
    <mergeCell ref="B479"/>
    <mergeCell ref="A114"/>
    <mergeCell ref="B777"/>
    <mergeCell ref="A412"/>
    <mergeCell ref="A1050"/>
    <mergeCell ref="B261"/>
    <mergeCell ref="A710"/>
    <mergeCell ref="B690"/>
    <mergeCell ref="C387"/>
    <mergeCell ref="A623"/>
    <mergeCell ref="C685"/>
    <mergeCell ref="A921"/>
    <mergeCell ref="C816"/>
    <mergeCell ref="C501"/>
    <mergeCell ref="C172"/>
    <mergeCell ref="C476"/>
    <mergeCell ref="A712"/>
    <mergeCell ref="C353"/>
    <mergeCell ref="C687"/>
    <mergeCell ref="C985"/>
    <mergeCell ref="A624"/>
    <mergeCell ref="C382"/>
    <mergeCell ref="C811"/>
    <mergeCell ref="B408"/>
    <mergeCell ref="C987"/>
    <mergeCell ref="B706"/>
    <mergeCell ref="B103"/>
    <mergeCell ref="A1068"/>
    <mergeCell ref="A313"/>
    <mergeCell ref="C71"/>
    <mergeCell ref="A307"/>
    <mergeCell ref="B410"/>
    <mergeCell ref="B708"/>
    <mergeCell ref="B1006"/>
    <mergeCell ref="A8"/>
    <mergeCell ref="B403"/>
    <mergeCell ref="A342"/>
    <mergeCell ref="A613"/>
    <mergeCell ref="C371"/>
    <mergeCell ref="A336"/>
    <mergeCell ref="A911"/>
    <mergeCell ref="A771"/>
    <mergeCell ref="C529"/>
    <mergeCell ref="A765"/>
    <mergeCell ref="A10"/>
    <mergeCell ref="C827"/>
    <mergeCell ref="A1063"/>
    <mergeCell ref="A308"/>
    <mergeCell ref="C66"/>
    <mergeCell ref="A1069"/>
    <mergeCell ref="A344"/>
    <mergeCell ref="C102"/>
    <mergeCell ref="A642"/>
    <mergeCell ref="C829"/>
    <mergeCell ref="A39"/>
    <mergeCell ref="A310"/>
    <mergeCell ref="C68"/>
    <mergeCell ref="A337"/>
    <mergeCell ref="B7"/>
    <mergeCell ref="B129"/>
    <mergeCell ref="A608"/>
    <mergeCell ref="A766"/>
    <mergeCell ref="C402"/>
    <mergeCell ref="B121"/>
    <mergeCell ref="C524"/>
    <mergeCell ref="B734"/>
    <mergeCell ref="B131"/>
    <mergeCell ref="C97"/>
    <mergeCell ref="A339"/>
    <mergeCell ref="B307"/>
    <mergeCell ref="B429"/>
    <mergeCell ref="A781"/>
    <mergeCell ref="B465"/>
    <mergeCell ref="B736"/>
    <mergeCell ref="B421"/>
    <mergeCell ref="B1034"/>
    <mergeCell ref="B1086"/>
    <mergeCell ref="B431"/>
    <mergeCell ref="B729"/>
    <mergeCell ref="A326"/>
    <mergeCell ref="A364"/>
    <mergeCell ref="B790"/>
    <mergeCell ref="B765"/>
    <mergeCell ref="A484"/>
    <mergeCell ref="C242"/>
    <mergeCell ref="B1088"/>
    <mergeCell ref="A776"/>
    <mergeCell ref="A21"/>
    <mergeCell ref="C969"/>
    <mergeCell ref="A57"/>
    <mergeCell ref="A695"/>
    <mergeCell ref="A993"/>
    <mergeCell ref="C244"/>
    <mergeCell ref="C882"/>
    <mergeCell ref="A784"/>
    <mergeCell ref="C542"/>
    <mergeCell ref="A1082"/>
    <mergeCell ref="A23"/>
    <mergeCell ref="C840"/>
    <mergeCell ref="C759"/>
    <mergeCell ref="A479"/>
    <mergeCell ref="C753"/>
    <mergeCell ref="A995"/>
    <mergeCell ref="B447"/>
    <mergeCell ref="C1051"/>
    <mergeCell ref="C1057"/>
    <mergeCell ref="C544"/>
    <mergeCell ref="A52"/>
    <mergeCell ref="B142"/>
    <mergeCell ref="B816"/>
    <mergeCell ref="B449"/>
    <mergeCell ref="C456"/>
    <mergeCell ref="C754"/>
    <mergeCell ref="B144"/>
    <mergeCell ref="A83"/>
    <mergeCell ref="A352"/>
    <mergeCell ref="B442"/>
    <mergeCell ref="A835"/>
    <mergeCell ref="B801"/>
    <mergeCell ref="B46"/>
    <mergeCell ref="A110"/>
    <mergeCell ref="A408"/>
    <mergeCell ref="A383"/>
    <mergeCell ref="A706"/>
    <mergeCell ref="A837"/>
    <mergeCell ref="B48"/>
    <mergeCell ref="B1101"/>
    <mergeCell ref="B346"/>
    <mergeCell ref="A410"/>
    <mergeCell ref="C168"/>
    <mergeCell ref="C472"/>
    <mergeCell ref="A708"/>
    <mergeCell ref="C466"/>
    <mergeCell ref="A1006"/>
    <mergeCell ref="C764"/>
    <mergeCell ref="C9"/>
    <mergeCell ref="C901"/>
    <mergeCell ref="C895"/>
    <mergeCell ref="C167"/>
    <mergeCell ref="B73"/>
    <mergeCell ref="B371"/>
    <mergeCell ref="C474"/>
    <mergeCell ref="C772"/>
    <mergeCell ref="A1008"/>
    <mergeCell ref="C11"/>
    <mergeCell ref="B1098"/>
    <mergeCell ref="B958"/>
    <mergeCell ref="C924"/>
    <mergeCell ref="C169"/>
    <mergeCell ref="B379"/>
    <mergeCell ref="C467"/>
    <mergeCell ref="B677"/>
    <mergeCell ref="C598"/>
    <mergeCell ref="C896"/>
    <mergeCell ref="B835"/>
    <mergeCell ref="A863"/>
    <mergeCell ref="B829"/>
    <mergeCell ref="B74"/>
    <mergeCell ref="B372"/>
    <mergeCell ref="B68"/>
    <mergeCell ref="C469"/>
    <mergeCell ref="A436"/>
    <mergeCell ref="C911"/>
    <mergeCell ref="A121"/>
    <mergeCell ref="B76"/>
    <mergeCell ref="A550"/>
    <mergeCell ref="B374"/>
    <mergeCell ref="A848"/>
    <mergeCell ref="C500"/>
    <mergeCell ref="A736"/>
    <mergeCell ref="C494"/>
    <mergeCell ref="A421"/>
    <mergeCell ref="C614"/>
    <mergeCell ref="A850"/>
    <mergeCell ref="A431"/>
    <mergeCell ref="C493"/>
    <mergeCell ref="C187"/>
    <mergeCell ref="C800"/>
    <mergeCell ref="B215"/>
    <mergeCell ref="C485"/>
    <mergeCell ref="B513"/>
    <mergeCell ref="C914"/>
    <mergeCell ref="A124"/>
    <mergeCell ref="B847"/>
    <mergeCell ref="A422"/>
    <mergeCell ref="B244"/>
    <mergeCell ref="A335"/>
    <mergeCell ref="C93"/>
    <mergeCell ref="B542"/>
    <mergeCell ref="B425"/>
    <mergeCell ref="B819"/>
    <mergeCell ref="B673"/>
    <mergeCell ref="B971"/>
    <mergeCell ref="B514"/>
    <mergeCell ref="A149"/>
    <mergeCell ref="A447"/>
    <mergeCell ref="B550"/>
    <mergeCell ref="A578"/>
    <mergeCell ref="B544"/>
    <mergeCell ref="B427"/>
    <mergeCell ref="B848"/>
    <mergeCell ref="A876"/>
    <mergeCell ref="B87"/>
    <mergeCell ref="B761"/>
    <mergeCell ref="A151"/>
    <mergeCell ref="C213"/>
    <mergeCell ref="B814"/>
    <mergeCell ref="A449"/>
    <mergeCell ref="B298"/>
    <mergeCell ref="B456"/>
    <mergeCell ref="A482"/>
    <mergeCell ref="C240"/>
    <mergeCell ref="A780"/>
    <mergeCell ref="C538"/>
    <mergeCell ref="C513"/>
    <mergeCell ref="A1078"/>
    <mergeCell ref="C548"/>
    <mergeCell ref="B443"/>
    <mergeCell ref="A782"/>
    <mergeCell ref="C540"/>
    <mergeCell ref="A1080"/>
    <mergeCell ref="C838"/>
    <mergeCell ref="A48"/>
    <mergeCell ref="C419"/>
    <mergeCell ref="B138"/>
    <mergeCell ref="A477"/>
    <mergeCell ref="C235"/>
    <mergeCell ref="B445"/>
    <mergeCell ref="B743"/>
    <mergeCell ref="B901"/>
    <mergeCell ref="B140"/>
    <mergeCell ref="A79"/>
    <mergeCell ref="A806"/>
    <mergeCell ref="C564"/>
    <mergeCell ref="B11"/>
    <mergeCell ref="B903"/>
    <mergeCell ref="B440"/>
    <mergeCell ref="A379"/>
    <mergeCell ref="C137"/>
    <mergeCell ref="A501"/>
    <mergeCell ref="E21:G21"/>
    <mergeCell ref="B598"/>
    <mergeCell ref="A808"/>
    <mergeCell ref="C566"/>
    <mergeCell ref="A493"/>
    <mergeCell ref="A1106"/>
    <mergeCell ref="C864"/>
    <mergeCell ref="A74"/>
    <mergeCell ref="C1022"/>
    <mergeCell ref="A381"/>
    <mergeCell ref="C139"/>
    <mergeCell ref="A503"/>
    <mergeCell ref="A679"/>
    <mergeCell ref="E23:G23"/>
    <mergeCell ref="C866"/>
    <mergeCell ref="A793"/>
    <mergeCell ref="A76"/>
    <mergeCell ref="C138"/>
    <mergeCell ref="A374"/>
    <mergeCell ref="C132"/>
    <mergeCell ref="C567"/>
    <mergeCell ref="A803"/>
    <mergeCell ref="C561"/>
    <mergeCell ref="B158"/>
    <mergeCell ref="C865"/>
    <mergeCell ref="B316"/>
    <mergeCell ref="B614"/>
    <mergeCell ref="A63"/>
    <mergeCell ref="B1043"/>
    <mergeCell ref="B527"/>
    <mergeCell ref="B160"/>
    <mergeCell ref="B502"/>
    <mergeCell ref="B800"/>
    <mergeCell ref="B616"/>
    <mergeCell ref="B914"/>
    <mergeCell ref="B153"/>
    <mergeCell ref="A92"/>
    <mergeCell ref="A521"/>
    <mergeCell ref="C279"/>
    <mergeCell ref="A819"/>
    <mergeCell ref="A94"/>
    <mergeCell ref="A216"/>
    <mergeCell ref="B184"/>
    <mergeCell ref="A523"/>
    <mergeCell ref="C281"/>
    <mergeCell ref="A821"/>
    <mergeCell ref="A427"/>
    <mergeCell ref="A87"/>
    <mergeCell ref="A218"/>
    <mergeCell ref="C280"/>
    <mergeCell ref="A516"/>
    <mergeCell ref="C274"/>
    <mergeCell ref="C193"/>
    <mergeCell ref="C491"/>
    <mergeCell ref="A89"/>
    <mergeCell ref="B179"/>
    <mergeCell ref="C282"/>
    <mergeCell ref="C605"/>
    <mergeCell ref="C580"/>
    <mergeCell ref="B967"/>
    <mergeCell ref="C791"/>
    <mergeCell ref="B510"/>
    <mergeCell ref="B546"/>
    <mergeCell ref="A574"/>
    <mergeCell ref="B540"/>
    <mergeCell ref="B844"/>
    <mergeCell ref="A234"/>
    <mergeCell ref="B838"/>
    <mergeCell ref="A872"/>
    <mergeCell ref="F9"/>
    <mergeCell ref="A147"/>
    <mergeCell ref="C209"/>
    <mergeCell ref="A451"/>
    <mergeCell ref="A445"/>
    <mergeCell ref="A961"/>
    <mergeCell ref="A743"/>
    <mergeCell ref="A874"/>
    <mergeCell ref="C936"/>
    <mergeCell ref="B85"/>
    <mergeCell ref="A901"/>
    <mergeCell ref="B541"/>
    <mergeCell ref="A569"/>
    <mergeCell ref="C509"/>
    <mergeCell ref="C631"/>
    <mergeCell ref="A229"/>
    <mergeCell ref="B970"/>
    <mergeCell ref="C938"/>
    <mergeCell ref="A903"/>
    <mergeCell ref="A148"/>
    <mergeCell ref="C965"/>
    <mergeCell ref="A446"/>
    <mergeCell ref="C204"/>
    <mergeCell ref="C511"/>
    <mergeCell ref="B572"/>
    <mergeCell ref="C633"/>
    <mergeCell ref="C809"/>
    <mergeCell ref="B985"/>
    <mergeCell ref="C967"/>
    <mergeCell ref="B995"/>
    <mergeCell ref="C206"/>
    <mergeCell ref="C504"/>
    <mergeCell ref="C662"/>
    <mergeCell ref="B259"/>
    <mergeCell ref="B872"/>
    <mergeCell ref="C933"/>
    <mergeCell ref="B866"/>
    <mergeCell ref="B111"/>
    <mergeCell ref="B986"/>
    <mergeCell ref="C506"/>
    <mergeCell ref="B225"/>
    <mergeCell ref="B567"/>
    <mergeCell ref="A158"/>
    <mergeCell ref="B559"/>
    <mergeCell ref="A587"/>
    <mergeCell ref="A885"/>
    <mergeCell ref="A745"/>
    <mergeCell ref="B569"/>
    <mergeCell ref="A1043"/>
    <mergeCell ref="C46"/>
    <mergeCell ref="B525"/>
    <mergeCell ref="A160"/>
    <mergeCell ref="A464"/>
    <mergeCell ref="B867"/>
    <mergeCell ref="C380"/>
    <mergeCell ref="C651"/>
    <mergeCell ref="A616"/>
    <mergeCell ref="A159"/>
    <mergeCell ref="A1045"/>
    <mergeCell ref="A290"/>
    <mergeCell ref="C48"/>
    <mergeCell ref="A588"/>
    <mergeCell ref="C224"/>
    <mergeCell ref="C346"/>
    <mergeCell ref="B556"/>
    <mergeCell ref="C653"/>
    <mergeCell ref="C680"/>
    <mergeCell ref="A916"/>
    <mergeCell ref="A161"/>
    <mergeCell ref="C557"/>
    <mergeCell ref="A799"/>
    <mergeCell ref="B251"/>
    <mergeCell ref="C217"/>
    <mergeCell ref="A459"/>
    <mergeCell ref="C348"/>
    <mergeCell ref="C136"/>
    <mergeCell ref="B585"/>
    <mergeCell ref="C646"/>
    <mergeCell ref="B1014"/>
    <mergeCell ref="C980"/>
    <mergeCell ref="C863"/>
    <mergeCell ref="B1008"/>
    <mergeCell ref="B280"/>
    <mergeCell ref="C648"/>
    <mergeCell ref="B587"/>
    <mergeCell ref="A615"/>
    <mergeCell ref="B193"/>
    <mergeCell ref="C677"/>
    <mergeCell ref="B885"/>
    <mergeCell ref="B920"/>
    <mergeCell ref="A492"/>
    <mergeCell ref="C250"/>
    <mergeCell ref="A606"/>
    <mergeCell ref="A212"/>
    <mergeCell ref="A519"/>
    <mergeCell ref="C581"/>
    <mergeCell ref="C733"/>
    <mergeCell ref="A214"/>
    <mergeCell ref="C276"/>
    <mergeCell ref="C1031"/>
    <mergeCell ref="A512"/>
    <mergeCell ref="B638"/>
    <mergeCell ref="B936"/>
    <mergeCell ref="A85"/>
    <mergeCell ref="C1033"/>
    <mergeCell ref="C278"/>
    <mergeCell ref="C576"/>
    <mergeCell ref="B211"/>
    <mergeCell ref="B640"/>
    <mergeCell ref="A970"/>
    <mergeCell ref="B300"/>
    <mergeCell ref="B183"/>
    <mergeCell ref="C149"/>
    <mergeCell ref="B938"/>
    <mergeCell ref="B177"/>
    <mergeCell ref="B335"/>
    <mergeCell ref="B511"/>
    <mergeCell ref="A230"/>
    <mergeCell ref="B633"/>
    <mergeCell ref="B212"/>
    <mergeCell ref="B206"/>
    <mergeCell ref="A232"/>
    <mergeCell ref="C603"/>
    <mergeCell ref="A530"/>
    <mergeCell ref="A1003"/>
    <mergeCell ref="C761"/>
    <mergeCell ref="C6"/>
    <mergeCell ref="A688"/>
    <mergeCell ref="C1059"/>
    <mergeCell ref="A986"/>
    <mergeCell ref="A540"/>
    <mergeCell ref="A225"/>
    <mergeCell ref="A532"/>
    <mergeCell ref="C752"/>
    <mergeCell ref="C306"/>
    <mergeCell ref="B1078"/>
    <mergeCell ref="A227"/>
    <mergeCell ref="B353"/>
    <mergeCell ref="C177"/>
    <mergeCell ref="B651"/>
    <mergeCell ref="C291"/>
    <mergeCell ref="C589"/>
    <mergeCell ref="A556"/>
    <mergeCell ref="B653"/>
    <mergeCell ref="A714"/>
    <mergeCell ref="B196"/>
    <mergeCell ref="A251"/>
    <mergeCell ref="B354"/>
    <mergeCell ref="B870"/>
    <mergeCell ref="B348"/>
    <mergeCell ref="B652"/>
    <mergeCell ref="A558"/>
    <mergeCell ref="A259"/>
    <mergeCell ref="C17"/>
    <mergeCell ref="A253"/>
    <mergeCell ref="C622"/>
    <mergeCell ref="B648"/>
    <mergeCell ref="A1041"/>
    <mergeCell ref="C19"/>
    <mergeCell ref="C342"/>
    <mergeCell ref="C317"/>
    <mergeCell ref="C1072"/>
    <mergeCell ref="C676"/>
    <mergeCell ref="A912"/>
    <mergeCell ref="C1105"/>
    <mergeCell ref="C344"/>
    <mergeCell ref="C319"/>
    <mergeCell ref="A884"/>
    <mergeCell ref="C642"/>
    <mergeCell ref="B581"/>
    <mergeCell ref="C678"/>
    <mergeCell ref="B1010"/>
    <mergeCell ref="C976"/>
    <mergeCell ref="B276"/>
    <mergeCell ref="C644"/>
    <mergeCell ref="B583"/>
    <mergeCell ref="B577"/>
    <mergeCell ref="B881"/>
    <mergeCell ref="B1012"/>
    <mergeCell ref="C978"/>
    <mergeCell ref="C1100"/>
    <mergeCell ref="B278"/>
    <mergeCell ref="B707"/>
    <mergeCell ref="B883"/>
    <mergeCell ref="A640"/>
    <mergeCell ref="C702"/>
    <mergeCell ref="B1005"/>
    <mergeCell ref="A938"/>
    <mergeCell ref="B1041"/>
    <mergeCell ref="B578"/>
    <mergeCell ref="A297"/>
    <mergeCell ref="A272"/>
    <mergeCell ref="C668"/>
    <mergeCell ref="A946"/>
    <mergeCell ref="C704"/>
    <mergeCell ref="A631"/>
    <mergeCell ref="A185"/>
    <mergeCell ref="C1002"/>
    <mergeCell ref="A483"/>
    <mergeCell ref="C241"/>
    <mergeCell ref="C399"/>
    <mergeCell ref="A597"/>
    <mergeCell ref="C1004"/>
    <mergeCell ref="B723"/>
    <mergeCell ref="B6"/>
    <mergeCell ref="E7"/>
    <mergeCell ref="C243"/>
    <mergeCell ref="A941"/>
    <mergeCell ref="C699"/>
    <mergeCell ref="B296"/>
    <mergeCell ref="B418"/>
    <mergeCell ref="B725"/>
    <mergeCell ref="B719"/>
    <mergeCell ref="B306"/>
    <mergeCell ref="B1023"/>
    <mergeCell ref="A956"/>
    <mergeCell ref="A201"/>
    <mergeCell ref="B420"/>
    <mergeCell ref="B596"/>
    <mergeCell ref="B718"/>
    <mergeCell ref="B1025"/>
    <mergeCell ref="A1086"/>
    <mergeCell ref="C844"/>
    <mergeCell ref="A325"/>
    <mergeCell ref="B291"/>
    <mergeCell ref="B720"/>
    <mergeCell ref="A659"/>
    <mergeCell ref="C417"/>
    <mergeCell ref="A653"/>
    <mergeCell ref="A196"/>
    <mergeCell ref="C846"/>
    <mergeCell ref="A1088"/>
    <mergeCell ref="C85"/>
    <mergeCell ref="B293"/>
    <mergeCell ref="C112"/>
    <mergeCell ref="A354"/>
    <mergeCell ref="B322"/>
    <mergeCell ref="C383"/>
    <mergeCell ref="C389"/>
    <mergeCell ref="A625"/>
    <mergeCell ref="A652"/>
    <mergeCell ref="B1020"/>
    <mergeCell ref="C717"/>
    <mergeCell ref="A198"/>
    <mergeCell ref="C594"/>
    <mergeCell ref="B17"/>
    <mergeCell ref="A356"/>
    <mergeCell ref="C114"/>
    <mergeCell ref="C418"/>
    <mergeCell ref="A654"/>
    <mergeCell ref="C412"/>
    <mergeCell ref="B622"/>
    <mergeCell ref="C719"/>
    <mergeCell ref="B1051"/>
    <mergeCell ref="B19"/>
    <mergeCell ref="B317"/>
    <mergeCell ref="A1098"/>
    <mergeCell ref="B1105"/>
    <mergeCell ref="C929"/>
    <mergeCell ref="B344"/>
    <mergeCell ref="B319"/>
    <mergeCell ref="A38"/>
    <mergeCell ref="A372"/>
    <mergeCell ref="A1010"/>
    <mergeCell ref="C13"/>
    <mergeCell ref="B221"/>
    <mergeCell ref="A249"/>
    <mergeCell ref="A801"/>
    <mergeCell ref="B650"/>
    <mergeCell ref="A40"/>
    <mergeCell ref="B948"/>
    <mergeCell ref="A338"/>
    <mergeCell ref="A1012"/>
    <mergeCell ref="A257"/>
    <mergeCell ref="C15"/>
    <mergeCell ref="A672"/>
    <mergeCell ref="A555"/>
    <mergeCell ref="C313"/>
    <mergeCell ref="C770"/>
    <mergeCell ref="A549"/>
    <mergeCell ref="C1068"/>
    <mergeCell ref="A1101"/>
    <mergeCell ref="C104"/>
    <mergeCell ref="A707"/>
    <mergeCell ref="A340"/>
    <mergeCell ref="B675"/>
    <mergeCell ref="C1076"/>
    <mergeCell ref="C1070"/>
    <mergeCell ref="C315"/>
    <mergeCell ref="B764"/>
    <mergeCell ref="B789"/>
    <mergeCell ref="C613"/>
    <mergeCell ref="B248"/>
    <mergeCell ref="C771"/>
    <mergeCell ref="A252"/>
    <mergeCell ref="C10"/>
    <mergeCell ref="B975"/>
    <mergeCell ref="B1089"/>
    <mergeCell ref="B670"/>
    <mergeCell ref="C1071"/>
    <mergeCell ref="A425"/>
    <mergeCell ref="B249"/>
    <mergeCell ref="A723"/>
    <mergeCell ref="B243"/>
    <mergeCell ref="B678"/>
    <mergeCell ref="B363"/>
    <mergeCell ref="A725"/>
    <mergeCell ref="A1023"/>
    <mergeCell ref="A262"/>
    <mergeCell ref="B1003"/>
    <mergeCell ref="A122"/>
    <mergeCell ref="A420"/>
    <mergeCell ref="C789"/>
    <mergeCell ref="C72"/>
    <mergeCell ref="A1025"/>
    <mergeCell ref="C783"/>
    <mergeCell ref="C28"/>
    <mergeCell ref="C326"/>
    <mergeCell ref="C186"/>
    <mergeCell ref="A726"/>
    <mergeCell ref="C484"/>
    <mergeCell ref="B390"/>
    <mergeCell ref="C30"/>
    <mergeCell ref="B91"/>
    <mergeCell ref="C695"/>
    <mergeCell ref="B846"/>
    <mergeCell ref="B389"/>
    <mergeCell ref="C486"/>
    <mergeCell ref="C784"/>
    <mergeCell ref="A751"/>
    <mergeCell ref="B93"/>
    <mergeCell ref="B391"/>
    <mergeCell ref="B714"/>
    <mergeCell ref="B385"/>
    <mergeCell ref="B689"/>
    <mergeCell ref="C786"/>
    <mergeCell ref="A753"/>
    <mergeCell ref="A1051"/>
    <mergeCell ref="C54"/>
    <mergeCell ref="B262"/>
    <mergeCell ref="B716"/>
    <mergeCell ref="C842"/>
    <mergeCell ref="B1050"/>
    <mergeCell ref="C56"/>
    <mergeCell ref="C379"/>
    <mergeCell ref="A657"/>
    <mergeCell ref="B747"/>
    <mergeCell ref="A955"/>
    <mergeCell ref="C110"/>
    <mergeCell ref="A650"/>
    <mergeCell ref="C408"/>
    <mergeCell ref="C679"/>
    <mergeCell ref="C715"/>
    <mergeCell ref="C837"/>
    <mergeCell ref="B1047"/>
    <mergeCell ref="B15"/>
    <mergeCell ref="B313"/>
    <mergeCell ref="B444"/>
    <mergeCell ref="C410"/>
    <mergeCell ref="B104"/>
    <mergeCell ref="B620"/>
    <mergeCell ref="B742"/>
    <mergeCell ref="B778"/>
    <mergeCell ref="B1049"/>
    <mergeCell ref="B1076"/>
    <mergeCell ref="B315"/>
    <mergeCell ref="A34"/>
    <mergeCell ref="A9"/>
    <mergeCell ref="A764"/>
    <mergeCell ref="B106"/>
    <mergeCell ref="B744"/>
    <mergeCell ref="B771"/>
    <mergeCell ref="A368"/>
    <mergeCell ref="B404"/>
    <mergeCell ref="B1042"/>
    <mergeCell ref="A797"/>
    <mergeCell ref="C555"/>
    <mergeCell ref="A36"/>
    <mergeCell ref="A11"/>
    <mergeCell ref="B615"/>
    <mergeCell ref="A334"/>
    <mergeCell ref="A370"/>
    <mergeCell ref="C128"/>
    <mergeCell ref="C741"/>
    <mergeCell ref="B460"/>
    <mergeCell ref="C426"/>
    <mergeCell ref="A668"/>
    <mergeCell ref="A1097"/>
    <mergeCell ref="C855"/>
    <mergeCell ref="C100"/>
    <mergeCell ref="A65"/>
    <mergeCell ref="A678"/>
    <mergeCell ref="C94"/>
    <mergeCell ref="A363"/>
    <mergeCell ref="C436"/>
    <mergeCell ref="A634"/>
    <mergeCell ref="A1091"/>
    <mergeCell ref="A670"/>
    <mergeCell ref="C428"/>
    <mergeCell ref="A792"/>
    <mergeCell ref="B760"/>
    <mergeCell ref="A968"/>
    <mergeCell ref="C444"/>
    <mergeCell ref="C129"/>
    <mergeCell ref="B157"/>
    <mergeCell ref="A365"/>
    <mergeCell ref="C736"/>
    <mergeCell ref="B333"/>
    <mergeCell ref="B455"/>
    <mergeCell ref="A978"/>
    <mergeCell ref="C856"/>
    <mergeCell ref="B491"/>
    <mergeCell ref="B762"/>
    <mergeCell ref="A823"/>
    <mergeCell ref="C95"/>
    <mergeCell ref="B34"/>
    <mergeCell ref="A1092"/>
    <mergeCell ref="B28"/>
    <mergeCell ref="C1067"/>
    <mergeCell ref="B186"/>
    <mergeCell ref="B457"/>
    <mergeCell ref="B755"/>
    <mergeCell ref="B791"/>
    <mergeCell ref="C881"/>
    <mergeCell ref="B30"/>
    <mergeCell ref="A91"/>
    <mergeCell ref="A389"/>
    <mergeCell ref="A660"/>
    <mergeCell ref="B486"/>
    <mergeCell ref="B757"/>
    <mergeCell ref="A696"/>
    <mergeCell ref="C454"/>
    <mergeCell ref="A994"/>
    <mergeCell ref="C883"/>
    <mergeCell ref="B1091"/>
    <mergeCell ref="A93"/>
    <mergeCell ref="C155"/>
    <mergeCell ref="A391"/>
    <mergeCell ref="B786"/>
    <mergeCell ref="B54"/>
    <mergeCell ref="C157"/>
    <mergeCell ref="C151"/>
    <mergeCell ref="C455"/>
    <mergeCell ref="A691"/>
    <mergeCell ref="C449"/>
    <mergeCell ref="B475"/>
    <mergeCell ref="B56"/>
    <mergeCell ref="C482"/>
    <mergeCell ref="B176"/>
    <mergeCell ref="C780"/>
    <mergeCell ref="B468"/>
    <mergeCell ref="B387"/>
    <mergeCell ref="B685"/>
    <mergeCell ref="G6"/>
    <mergeCell ref="A75"/>
    <mergeCell ref="C782"/>
    <mergeCell ref="A749"/>
    <mergeCell ref="A409"/>
    <mergeCell ref="A1047"/>
    <mergeCell ref="A838"/>
    <mergeCell ref="C596"/>
    <mergeCell ref="B687"/>
    <mergeCell ref="A104"/>
    <mergeCell ref="A1049"/>
    <mergeCell ref="C52"/>
    <mergeCell ref="A321"/>
    <mergeCell ref="C927"/>
    <mergeCell ref="C508"/>
    <mergeCell ref="A106"/>
    <mergeCell ref="A744"/>
    <mergeCell ref="C806"/>
    <mergeCell ref="A404"/>
    <mergeCell ref="A323"/>
    <mergeCell ref="C81"/>
    <mergeCell ref="C352"/>
    <mergeCell ref="A621"/>
    <mergeCell ref="C686"/>
    <mergeCell ref="A735"/>
    <mergeCell ref="C808"/>
    <mergeCell ref="A289"/>
    <mergeCell ref="C468"/>
    <mergeCell ref="C381"/>
    <mergeCell ref="B100"/>
    <mergeCell ref="A462"/>
    <mergeCell ref="A760"/>
    <mergeCell ref="B863"/>
    <mergeCell ref="B857"/>
    <mergeCell ref="B102"/>
    <mergeCell ref="B400"/>
    <mergeCell ref="B698"/>
    <mergeCell ref="B856"/>
    <mergeCell ref="A762"/>
    <mergeCell ref="A7"/>
    <mergeCell ref="A305"/>
    <mergeCell ref="C63"/>
    <mergeCell ref="A920"/>
    <mergeCell ref="B402"/>
    <mergeCell ref="A463"/>
    <mergeCell ref="C221"/>
    <mergeCell ref="B858"/>
    <mergeCell ref="C826"/>
    <mergeCell ref="C948"/>
    <mergeCell ref="C984"/>
    <mergeCell ref="A465"/>
    <mergeCell ref="C223"/>
    <mergeCell ref="C861"/>
    <mergeCell ref="A763"/>
    <mergeCell ref="C521"/>
    <mergeCell ref="A1061"/>
    <mergeCell ref="B128"/>
    <mergeCell ref="C732"/>
    <mergeCell ref="B426"/>
    <mergeCell ref="A790"/>
    <mergeCell ref="C523"/>
    <mergeCell ref="C821"/>
    <mergeCell ref="B453"/>
    <mergeCell ref="B428"/>
    <mergeCell ref="B840"/>
    <mergeCell ref="A475"/>
    <mergeCell ref="A904"/>
    <mergeCell ref="B482"/>
    <mergeCell ref="B753"/>
    <mergeCell ref="A176"/>
    <mergeCell ref="C879"/>
    <mergeCell ref="C539"/>
    <mergeCell ref="A387"/>
    <mergeCell ref="F6"/>
    <mergeCell ref="C968"/>
    <mergeCell ref="A178"/>
    <mergeCell ref="B782"/>
    <mergeCell ref="B27"/>
    <mergeCell ref="A476"/>
    <mergeCell ref="C234"/>
    <mergeCell ref="A816"/>
    <mergeCell ref="C147"/>
    <mergeCell ref="C451"/>
    <mergeCell ref="A687"/>
    <mergeCell ref="C445"/>
    <mergeCell ref="C880"/>
    <mergeCell ref="A478"/>
    <mergeCell ref="C874"/>
    <mergeCell ref="B813"/>
    <mergeCell ref="C453"/>
    <mergeCell ref="B902"/>
    <mergeCell ref="B927"/>
    <mergeCell ref="C751"/>
    <mergeCell ref="B166"/>
    <mergeCell ref="B464"/>
    <mergeCell ref="B815"/>
    <mergeCell ref="C148"/>
    <mergeCell ref="B352"/>
    <mergeCell ref="A71"/>
    <mergeCell ref="B174"/>
    <mergeCell ref="B168"/>
    <mergeCell ref="B472"/>
    <mergeCell ref="B466"/>
    <mergeCell ref="B808"/>
    <mergeCell ref="A834"/>
    <mergeCell ref="C592"/>
    <mergeCell ref="C890"/>
    <mergeCell ref="A100"/>
    <mergeCell ref="A371"/>
    <mergeCell ref="A231"/>
    <mergeCell ref="B501"/>
    <mergeCell ref="B55"/>
    <mergeCell ref="A407"/>
    <mergeCell ref="A529"/>
    <mergeCell ref="B497"/>
    <mergeCell ref="A705"/>
    <mergeCell ref="A827"/>
    <mergeCell ref="B169"/>
    <mergeCell ref="C892"/>
    <mergeCell ref="A102"/>
    <mergeCell ref="A400"/>
    <mergeCell ref="C1050"/>
    <mergeCell ref="C593"/>
    <mergeCell ref="A829"/>
    <mergeCell ref="B526"/>
    <mergeCell ref="B955"/>
    <mergeCell ref="B200"/>
    <mergeCell ref="C166"/>
    <mergeCell ref="C804"/>
    <mergeCell ref="B194"/>
    <mergeCell ref="C160"/>
    <mergeCell ref="A402"/>
    <mergeCell ref="C464"/>
    <mergeCell ref="B492"/>
    <mergeCell ref="C595"/>
    <mergeCell ref="C893"/>
    <mergeCell ref="B528"/>
    <mergeCell ref="A103"/>
    <mergeCell ref="B826"/>
    <mergeCell ref="B71"/>
    <mergeCell ref="C290"/>
    <mergeCell ref="B500"/>
    <mergeCell ref="C1104"/>
    <mergeCell ref="B223"/>
    <mergeCell ref="B494"/>
    <mergeCell ref="B798"/>
    <mergeCell ref="B521"/>
    <mergeCell ref="C624"/>
    <mergeCell ref="B828"/>
    <mergeCell ref="B195"/>
    <mergeCell ref="A547"/>
    <mergeCell ref="C918"/>
    <mergeCell ref="A128"/>
    <mergeCell ref="B231"/>
    <mergeCell ref="A426"/>
    <mergeCell ref="B529"/>
    <mergeCell ref="B523"/>
    <mergeCell ref="A120"/>
    <mergeCell ref="B827"/>
    <mergeCell ref="A891"/>
    <mergeCell ref="A136"/>
    <mergeCell ref="B495"/>
    <mergeCell ref="A847"/>
    <mergeCell ref="C192"/>
    <mergeCell ref="A428"/>
    <mergeCell ref="A113"/>
    <mergeCell ref="C219"/>
    <mergeCell ref="C194"/>
    <mergeCell ref="B668"/>
    <mergeCell ref="C517"/>
    <mergeCell ref="C492"/>
    <mergeCell ref="A759"/>
    <mergeCell ref="C949"/>
    <mergeCell ref="C606"/>
    <mergeCell ref="B241"/>
    <mergeCell ref="B124"/>
    <mergeCell ref="A761"/>
    <mergeCell ref="C519"/>
    <mergeCell ref="B968"/>
    <mergeCell ref="B213"/>
    <mergeCell ref="C817"/>
    <mergeCell ref="B126"/>
    <mergeCell ref="B424"/>
    <mergeCell ref="A873"/>
    <mergeCell ref="B242"/>
    <mergeCell ref="B880"/>
    <mergeCell ref="A900"/>
    <mergeCell ref="B724"/>
    <mergeCell ref="B882"/>
    <mergeCell ref="C964"/>
    <mergeCell ref="A929"/>
    <mergeCell ref="A174"/>
    <mergeCell ref="A472"/>
    <mergeCell ref="C230"/>
    <mergeCell ref="C205"/>
    <mergeCell ref="C659"/>
    <mergeCell ref="C118"/>
    <mergeCell ref="C993"/>
    <mergeCell ref="C238"/>
    <mergeCell ref="A474"/>
    <mergeCell ref="C232"/>
    <mergeCell ref="A772"/>
    <mergeCell ref="A55"/>
    <mergeCell ref="C530"/>
    <mergeCell ref="E6"/>
    <mergeCell ref="C959"/>
    <mergeCell ref="B898"/>
    <mergeCell ref="B137"/>
    <mergeCell ref="C532"/>
    <mergeCell ref="B593"/>
    <mergeCell ref="B900"/>
    <mergeCell ref="B1022"/>
    <mergeCell ref="C233"/>
    <mergeCell ref="B139"/>
    <mergeCell ref="A200"/>
    <mergeCell ref="B804"/>
    <mergeCell ref="B595"/>
    <mergeCell ref="B893"/>
    <mergeCell ref="A44"/>
    <mergeCell ref="A919"/>
    <mergeCell ref="A202"/>
    <mergeCell ref="A957"/>
    <mergeCell ref="C1019"/>
    <mergeCell ref="A500"/>
    <mergeCell ref="C258"/>
    <mergeCell ref="A798"/>
    <mergeCell ref="C556"/>
    <mergeCell ref="B895"/>
    <mergeCell ref="A73"/>
    <mergeCell ref="C1021"/>
    <mergeCell ref="C266"/>
    <mergeCell ref="A502"/>
    <mergeCell ref="C260"/>
    <mergeCell ref="A800"/>
    <mergeCell ref="C558"/>
    <mergeCell ref="B951"/>
    <mergeCell ref="B1040"/>
    <mergeCell ref="B953"/>
    <mergeCell ref="B613"/>
    <mergeCell ref="B735"/>
    <mergeCell ref="B911"/>
    <mergeCell ref="C891"/>
    <mergeCell ref="B946"/>
    <mergeCell ref="B606"/>
    <mergeCell ref="B1035"/>
    <mergeCell ref="A553"/>
    <mergeCell ref="B519"/>
    <mergeCell ref="B823"/>
    <mergeCell ref="A213"/>
    <mergeCell ref="C920"/>
    <mergeCell ref="A887"/>
    <mergeCell ref="C400"/>
    <mergeCell ref="C916"/>
    <mergeCell ref="A126"/>
    <mergeCell ref="C698"/>
    <mergeCell ref="A940"/>
    <mergeCell ref="A424"/>
    <mergeCell ref="A976"/>
    <mergeCell ref="C734"/>
    <mergeCell ref="A240"/>
    <mergeCell ref="A215"/>
    <mergeCell ref="A853"/>
    <mergeCell ref="B64"/>
    <mergeCell ref="A513"/>
    <mergeCell ref="A880"/>
    <mergeCell ref="C1032"/>
    <mergeCell ref="C945"/>
    <mergeCell ref="C190"/>
    <mergeCell ref="A724"/>
    <mergeCell ref="C304"/>
    <mergeCell ref="C917"/>
    <mergeCell ref="A882"/>
    <mergeCell ref="C602"/>
    <mergeCell ref="C1034"/>
    <mergeCell ref="B666"/>
    <mergeCell ref="C490"/>
    <mergeCell ref="B209"/>
    <mergeCell ref="B964"/>
    <mergeCell ref="C604"/>
    <mergeCell ref="C946"/>
    <mergeCell ref="C902"/>
    <mergeCell ref="C185"/>
    <mergeCell ref="A869"/>
    <mergeCell ref="B966"/>
    <mergeCell ref="B238"/>
    <mergeCell ref="B509"/>
    <mergeCell ref="B661"/>
    <mergeCell ref="B965"/>
    <mergeCell ref="A871"/>
    <mergeCell ref="G7"/>
    <mergeCell ref="A137"/>
    <mergeCell ref="A1029"/>
    <mergeCell ref="B240"/>
    <mergeCell ref="A268"/>
    <mergeCell ref="C330"/>
    <mergeCell ref="B538"/>
    <mergeCell ref="A566"/>
    <mergeCell ref="B532"/>
    <mergeCell ref="A572"/>
    <mergeCell ref="B669"/>
    <mergeCell ref="A864"/>
    <mergeCell ref="A1022"/>
    <mergeCell ref="A145"/>
    <mergeCell ref="A139"/>
    <mergeCell ref="C201"/>
    <mergeCell ref="A443"/>
    <mergeCell ref="C1087"/>
    <mergeCell ref="C332"/>
    <mergeCell ref="C630"/>
    <mergeCell ref="A866"/>
    <mergeCell ref="B563"/>
    <mergeCell ref="A1024"/>
    <mergeCell ref="C1086"/>
    <mergeCell ref="C27"/>
    <mergeCell ref="B992"/>
    <mergeCell ref="C203"/>
    <mergeCell ref="C361"/>
    <mergeCell ref="C632"/>
    <mergeCell ref="C930"/>
    <mergeCell ref="B565"/>
    <mergeCell ref="A140"/>
    <mergeCell ref="A895"/>
    <mergeCell ref="C327"/>
    <mergeCell ref="B266"/>
    <mergeCell ref="B564"/>
    <mergeCell ref="B558"/>
    <mergeCell ref="C661"/>
    <mergeCell ref="B987"/>
    <mergeCell ref="A584"/>
    <mergeCell ref="B268"/>
    <mergeCell ref="A742"/>
    <mergeCell ref="B591"/>
    <mergeCell ref="B224"/>
    <mergeCell ref="B566"/>
    <mergeCell ref="B889"/>
    <mergeCell ref="B864"/>
    <mergeCell ref="A279"/>
    <mergeCell ref="A1040"/>
    <mergeCell ref="A928"/>
    <mergeCell ref="C1015"/>
    <mergeCell ref="A496"/>
    <mergeCell ref="A1042"/>
    <mergeCell ref="A287"/>
    <mergeCell ref="C45"/>
    <mergeCell ref="B891"/>
    <mergeCell ref="A281"/>
    <mergeCell ref="C343"/>
    <mergeCell ref="A585"/>
    <mergeCell ref="C1017"/>
    <mergeCell ref="A498"/>
    <mergeCell ref="C256"/>
    <mergeCell ref="C560"/>
    <mergeCell ref="A796"/>
    <mergeCell ref="C554"/>
    <mergeCell ref="C1106"/>
    <mergeCell ref="C47"/>
    <mergeCell ref="A316"/>
    <mergeCell ref="C345"/>
    <mergeCell ref="A193"/>
    <mergeCell ref="C1010"/>
    <mergeCell ref="A610"/>
    <mergeCell ref="B1036"/>
    <mergeCell ref="A282"/>
    <mergeCell ref="C40"/>
    <mergeCell ref="B250"/>
    <mergeCell ref="C854"/>
    <mergeCell ref="A1096"/>
    <mergeCell ref="C1012"/>
    <mergeCell ref="C257"/>
    <mergeCell ref="B1038"/>
    <mergeCell ref="B619"/>
    <mergeCell ref="B304"/>
    <mergeCell ref="B279"/>
    <mergeCell ref="B602"/>
    <mergeCell ref="B733"/>
    <mergeCell ref="B1031"/>
    <mergeCell ref="A641"/>
    <mergeCell ref="B490"/>
    <mergeCell ref="A209"/>
    <mergeCell ref="A184"/>
    <mergeCell ref="B281"/>
    <mergeCell ref="B604"/>
    <mergeCell ref="B1033"/>
    <mergeCell ref="A972"/>
    <mergeCell ref="C730"/>
    <mergeCell ref="A966"/>
    <mergeCell ref="A211"/>
    <mergeCell ref="A509"/>
    <mergeCell ref="C267"/>
    <mergeCell ref="B904"/>
    <mergeCell ref="B635"/>
    <mergeCell ref="A965"/>
    <mergeCell ref="C994"/>
    <mergeCell ref="C1030"/>
    <mergeCell ref="C275"/>
    <mergeCell ref="A511"/>
    <mergeCell ref="C269"/>
    <mergeCell ref="A809"/>
    <mergeCell ref="A669"/>
    <mergeCell ref="C427"/>
    <mergeCell ref="B759"/>
    <mergeCell ref="C725"/>
    <mergeCell ref="A967"/>
    <mergeCell ref="B935"/>
    <mergeCell ref="B1057"/>
    <mergeCell ref="B1093"/>
    <mergeCell ref="B332"/>
    <mergeCell ref="B630"/>
    <mergeCell ref="B937"/>
    <mergeCell ref="C1025"/>
    <mergeCell ref="C270"/>
    <mergeCell ref="B1059"/>
    <mergeCell ref="B632"/>
    <mergeCell ref="A351"/>
    <mergeCell ref="B930"/>
    <mergeCell ref="B175"/>
    <mergeCell ref="A685"/>
    <mergeCell ref="A239"/>
    <mergeCell ref="C1056"/>
    <mergeCell ref="C295"/>
    <mergeCell ref="A651"/>
    <mergeCell ref="C409"/>
    <mergeCell ref="C1058"/>
    <mergeCell ref="A985"/>
    <mergeCell ref="A591"/>
    <mergeCell ref="A224"/>
    <mergeCell ref="C296"/>
    <mergeCell ref="B806"/>
    <mergeCell ref="B1077"/>
    <mergeCell ref="C655"/>
    <mergeCell ref="B45"/>
    <mergeCell ref="B343"/>
    <mergeCell ref="B474"/>
    <mergeCell ref="C323"/>
    <mergeCell ref="C298"/>
    <mergeCell ref="B772"/>
    <mergeCell ref="C657"/>
    <mergeCell ref="B1106"/>
    <mergeCell ref="B47"/>
    <mergeCell ref="B351"/>
    <mergeCell ref="C955"/>
    <mergeCell ref="B345"/>
    <mergeCell ref="B264"/>
    <mergeCell ref="B774"/>
    <mergeCell ref="B562"/>
    <mergeCell ref="A1011"/>
    <mergeCell ref="C769"/>
    <mergeCell ref="A1036"/>
    <mergeCell ref="B1072"/>
    <mergeCell ref="A250"/>
    <mergeCell ref="B991"/>
    <mergeCell ref="C957"/>
    <mergeCell ref="A1038"/>
    <mergeCell ref="A283"/>
    <mergeCell ref="A1013"/>
    <mergeCell ref="C16"/>
    <mergeCell ref="A619"/>
    <mergeCell ref="B862"/>
    <mergeCell ref="B101"/>
    <mergeCell ref="A285"/>
    <mergeCell ref="C43"/>
    <mergeCell ref="C1102"/>
    <mergeCell ref="A583"/>
    <mergeCell ref="C1096"/>
    <mergeCell ref="A306"/>
    <mergeCell ref="C797"/>
    <mergeCell ref="B703"/>
    <mergeCell ref="A278"/>
    <mergeCell ref="C36"/>
    <mergeCell ref="B1001"/>
    <mergeCell ref="B1007"/>
    <mergeCell ref="A1033"/>
    <mergeCell ref="C370"/>
    <mergeCell ref="C641"/>
    <mergeCell ref="B702"/>
    <mergeCell ref="C983"/>
    <mergeCell ref="C799"/>
    <mergeCell ref="C1097"/>
    <mergeCell ref="A1064"/>
    <mergeCell ref="C67"/>
    <mergeCell ref="B275"/>
    <mergeCell ref="B406"/>
    <mergeCell ref="B704"/>
    <mergeCell ref="C670"/>
    <mergeCell ref="B1002"/>
    <mergeCell ref="A637"/>
    <mergeCell ref="A1066"/>
    <mergeCell ref="C69"/>
    <mergeCell ref="B277"/>
    <mergeCell ref="C96"/>
    <mergeCell ref="C367"/>
    <mergeCell ref="B399"/>
    <mergeCell ref="B575"/>
    <mergeCell ref="A603"/>
    <mergeCell ref="B873"/>
    <mergeCell ref="B1004"/>
    <mergeCell ref="C823"/>
    <mergeCell ref="A937"/>
    <mergeCell ref="A182"/>
    <mergeCell ref="C62"/>
    <mergeCell ref="A304"/>
    <mergeCell ref="A1059"/>
    <mergeCell ref="C98"/>
    <mergeCell ref="C369"/>
    <mergeCell ref="A296"/>
    <mergeCell ref="C396"/>
    <mergeCell ref="A638"/>
    <mergeCell ref="A632"/>
    <mergeCell ref="C667"/>
    <mergeCell ref="C527"/>
    <mergeCell ref="A936"/>
    <mergeCell ref="A1067"/>
    <mergeCell ref="C825"/>
    <mergeCell ref="C1001"/>
    <mergeCell ref="C64"/>
    <mergeCell ref="C368"/>
    <mergeCell ref="E4"/>
    <mergeCell ref="C398"/>
    <mergeCell ref="B117"/>
    <mergeCell ref="C696"/>
    <mergeCell ref="A177"/>
    <mergeCell ref="C364"/>
    <mergeCell ref="B119"/>
    <mergeCell ref="B417"/>
    <mergeCell ref="A779"/>
    <mergeCell ref="B112"/>
    <mergeCell ref="A1077"/>
    <mergeCell ref="A322"/>
    <mergeCell ref="B288"/>
    <mergeCell ref="B419"/>
    <mergeCell ref="B717"/>
    <mergeCell ref="A17"/>
    <mergeCell ref="A53"/>
    <mergeCell ref="A324"/>
    <mergeCell ref="C82"/>
    <mergeCell ref="A1079"/>
    <mergeCell ref="A622"/>
    <mergeCell ref="C1054"/>
    <mergeCell ref="A774"/>
    <mergeCell ref="A19"/>
    <mergeCell ref="A353"/>
    <mergeCell ref="C111"/>
    <mergeCell ref="A676"/>
    <mergeCell ref="C749"/>
    <mergeCell ref="A991"/>
    <mergeCell ref="C1047"/>
    <mergeCell ref="A1105"/>
    <mergeCell ref="C83"/>
    <mergeCell ref="A319"/>
    <mergeCell ref="B16"/>
    <mergeCell ref="C1055"/>
    <mergeCell ref="C1049"/>
    <mergeCell ref="C294"/>
    <mergeCell ref="B768"/>
    <mergeCell ref="B1102"/>
    <mergeCell ref="B43"/>
    <mergeCell ref="B18"/>
    <mergeCell ref="B347"/>
    <mergeCell ref="B341"/>
    <mergeCell ref="B797"/>
    <mergeCell ref="B1068"/>
    <mergeCell ref="A1007"/>
    <mergeCell ref="A246"/>
    <mergeCell ref="B1104"/>
    <mergeCell ref="A37"/>
    <mergeCell ref="B641"/>
    <mergeCell ref="A702"/>
    <mergeCell ref="B799"/>
    <mergeCell ref="A1009"/>
    <mergeCell ref="C767"/>
    <mergeCell ref="C12"/>
    <mergeCell ref="B342"/>
    <mergeCell ref="A248"/>
    <mergeCell ref="C1065"/>
    <mergeCell ref="C925"/>
    <mergeCell ref="A406"/>
    <mergeCell ref="A704"/>
    <mergeCell ref="A1002"/>
    <mergeCell ref="A247"/>
    <mergeCell ref="B1099"/>
  </mergeCells>
  <printOptions horizontalCentered="0" verticalCentered="0"/>
  <pageMargins left="0.4724409448818898" right="0.4724409448818898" top="0.4724409448818898" bottom="0.4724409448818898" header="0" footer="0"/>
  <pageSetup orientation="portrait" paperSize="9" scale="100" fitToHeight="0" fitToWidth="0"/>
  <rowBreaks count="22" manualBreakCount="22">
    <brk id="50" min="0" max="16383" man="1"/>
    <brk id="100" min="0" max="16383" man="1"/>
    <brk id="150" min="0" max="16383" man="1"/>
    <brk id="200" min="0" max="16383" man="1"/>
    <brk id="250" min="0" max="16383" man="1"/>
    <brk id="300" min="0" max="16383" man="1"/>
    <brk id="350" min="0" max="16383" man="1"/>
    <brk id="400" min="0" max="16383" man="1"/>
    <brk id="450" min="0" max="16383" man="1"/>
    <brk id="500" min="0" max="16383" man="1"/>
    <brk id="550" min="0" max="16383" man="1"/>
    <brk id="600" min="0" max="16383" man="1"/>
    <brk id="650" min="0" max="16383" man="1"/>
    <brk id="700" min="0" max="16383" man="1"/>
    <brk id="750" min="0" max="16383" man="1"/>
    <brk id="800" min="0" max="16383" man="1"/>
    <brk id="850" min="0" max="16383" man="1"/>
    <brk id="900" min="0" max="16383" man="1"/>
    <brk id="950" min="0" max="16383" man="1"/>
    <brk id="1000" min="0" max="16383" man="1"/>
    <brk id="1050" min="0" max="16383" man="1"/>
    <brk id="1100" min="0" max="16383"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2026-10-14T09:08:43Z</dcterms:created>
  <dcterms:modified xmlns:dcterms="http://purl.org/dc/terms/" xmlns:xsi="http://www.w3.org/2001/XMLSchema-instance" xsi:type="dcterms:W3CDTF">2026-10-14T09:08:46Z</dcterms:modified>
</cp:coreProperties>
</file>