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納品書" sheetId="1" state="visible" r:id="rId1"/>
    <sheet xmlns:r="http://schemas.openxmlformats.org/officeDocument/2006/relationships" name="設定" sheetId="2" state="visible" r:id="rId2"/>
  </sheets>
  <definedNames>
    <definedName name="_xlnm.Print_Area" localSheetId="0">'納品書'!$A$1:$E$37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&quot;発行日：&quot;yyyy&quot; 年 &quot;m&quot; 月 &quot;d&quot; 日&quot;"/>
    <numFmt numFmtId="166" formatCode="&quot;納品日：&quot;yyyy&quot; 年 &quot;m&quot; 月 &quot;d&quot; 日&quot;"/>
    <numFmt numFmtId="167" formatCode="&quot;¥&quot;#,##0;[Red]&quot;¥&quot;\-#,##0"/>
  </numFmts>
  <fonts count="11">
    <font>
      <name val="Calibri"/>
      <family val="2"/>
      <color theme="1"/>
      <sz val="11"/>
      <scheme val="minor"/>
    </font>
    <font>
      <name val="Yu Gothic"/>
      <b val="1"/>
      <color rgb="00141414"/>
      <sz val="20"/>
    </font>
    <font>
      <name val="Yu Gothic"/>
      <color rgb="005A5A54"/>
      <sz val="8.5"/>
    </font>
    <font>
      <name val="Yu Gothic"/>
      <b val="1"/>
      <color rgb="00141414"/>
      <sz val="14"/>
    </font>
    <font>
      <name val="Yu Gothic"/>
      <b val="1"/>
      <color rgb="00141414"/>
      <sz val="10"/>
    </font>
    <font>
      <name val="Yu Gothic"/>
      <color rgb="00141414"/>
      <sz val="10"/>
    </font>
    <font>
      <name val="Yu Gothic"/>
      <b val="1"/>
      <color rgb="00141414"/>
      <sz val="18"/>
    </font>
    <font>
      <name val="Yu Gothic"/>
      <b val="1"/>
      <color rgb="00FFFFFF"/>
      <sz val="10"/>
    </font>
    <font>
      <name val="Yu Gothic"/>
      <color rgb="00141414"/>
      <sz val="8.5"/>
    </font>
    <font>
      <name val="Yu Gothic"/>
      <b val="1"/>
      <color rgb="00141414"/>
      <sz val="8.5"/>
    </font>
    <font>
      <name val="Yu Gothic"/>
      <color rgb="005A5A54"/>
      <sz val="8"/>
    </font>
  </fonts>
  <fills count="4">
    <fill>
      <patternFill/>
    </fill>
    <fill>
      <patternFill patternType="gray125"/>
    </fill>
    <fill>
      <patternFill patternType="solid">
        <fgColor rgb="00F1F1EC"/>
      </patternFill>
    </fill>
    <fill>
      <patternFill patternType="solid">
        <fgColor rgb="00141414"/>
      </patternFill>
    </fill>
  </fills>
  <borders count="8">
    <border>
      <left/>
      <right/>
      <top/>
      <bottom/>
      <diagonal/>
    </border>
    <border>
      <bottom style="medium">
        <color rgb="00141414"/>
      </bottom>
    </border>
    <border>
      <bottom style="thin">
        <color rgb="00141414"/>
      </bottom>
    </border>
    <border>
      <left style="thin">
        <color rgb="00B9B9B0"/>
      </left>
      <right style="thin">
        <color rgb="00B9B9B0"/>
      </right>
      <top style="medium">
        <color rgb="00141414"/>
      </top>
      <bottom style="medium">
        <color rgb="00141414"/>
      </bottom>
    </border>
    <border>
      <left style="thin">
        <color rgb="00B9B9B0"/>
      </left>
      <right style="thin">
        <color rgb="00B9B9B0"/>
      </right>
      <top style="thin">
        <color rgb="00141414"/>
      </top>
      <bottom style="thin">
        <color rgb="00141414"/>
      </bottom>
    </border>
    <border>
      <left style="thin">
        <color rgb="00B9B9B0"/>
      </left>
      <right style="thin">
        <color rgb="00B9B9B0"/>
      </right>
      <bottom style="thin">
        <color rgb="00B9B9B0"/>
      </bottom>
    </border>
    <border>
      <left style="thin">
        <color rgb="00B9B9B0"/>
      </left>
      <right style="thin">
        <color rgb="00B9B9B0"/>
      </right>
      <bottom style="thin">
        <color rgb="00141414"/>
      </bottom>
    </border>
    <border>
      <left style="thin">
        <color rgb="00B9B9B0"/>
      </left>
      <right style="thin">
        <color rgb="00B9B9B0"/>
      </right>
      <bottom style="medium">
        <color rgb="00141414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right" vertical="center"/>
    </xf>
    <xf numFmtId="165" fontId="2" fillId="0" borderId="0" applyAlignment="1" pivotButton="0" quotePrefix="0" xfId="0">
      <alignment horizontal="right" vertical="center"/>
    </xf>
    <xf numFmtId="166" fontId="2" fillId="0" borderId="0" applyAlignment="1" pivotButton="0" quotePrefix="0" xfId="0">
      <alignment horizontal="right" vertical="center"/>
    </xf>
    <xf numFmtId="0" fontId="3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4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0" fontId="4" fillId="2" borderId="3" applyAlignment="1" pivotButton="0" quotePrefix="0" xfId="0">
      <alignment horizontal="center" vertical="center"/>
    </xf>
    <xf numFmtId="0" fontId="0" fillId="2" borderId="3" pivotButton="0" quotePrefix="0" xfId="0"/>
    <xf numFmtId="167" fontId="6" fillId="2" borderId="3" applyAlignment="1" pivotButton="0" quotePrefix="0" xfId="0">
      <alignment horizontal="right" vertical="center"/>
    </xf>
    <xf numFmtId="0" fontId="7" fillId="3" borderId="4" applyAlignment="1" pivotButton="0" quotePrefix="0" xfId="0">
      <alignment horizontal="center" vertical="center"/>
    </xf>
    <xf numFmtId="0" fontId="5" fillId="0" borderId="5" applyAlignment="1" pivotButton="0" quotePrefix="0" xfId="0">
      <alignment horizontal="left" vertical="center" wrapText="1"/>
    </xf>
    <xf numFmtId="3" fontId="5" fillId="0" borderId="5" applyAlignment="1" pivotButton="0" quotePrefix="0" xfId="0">
      <alignment horizontal="right" vertical="center"/>
    </xf>
    <xf numFmtId="0" fontId="5" fillId="0" borderId="5" applyAlignment="1" pivotButton="0" quotePrefix="0" xfId="0">
      <alignment horizontal="center" vertical="center"/>
    </xf>
    <xf numFmtId="167" fontId="5" fillId="0" borderId="5" applyAlignment="1" pivotButton="0" quotePrefix="0" xfId="0">
      <alignment horizontal="right" vertical="center"/>
    </xf>
    <xf numFmtId="0" fontId="5" fillId="0" borderId="6" applyAlignment="1" pivotButton="0" quotePrefix="0" xfId="0">
      <alignment horizontal="right" vertical="center"/>
    </xf>
    <xf numFmtId="167" fontId="5" fillId="0" borderId="6" applyAlignment="1" pivotButton="0" quotePrefix="0" xfId="0">
      <alignment horizontal="right" vertical="center"/>
    </xf>
    <xf numFmtId="0" fontId="4" fillId="0" borderId="7" applyAlignment="1" pivotButton="0" quotePrefix="0" xfId="0">
      <alignment horizontal="right" vertical="center"/>
    </xf>
    <xf numFmtId="167" fontId="4" fillId="0" borderId="7" applyAlignment="1" pivotButton="0" quotePrefix="0" xfId="0">
      <alignment horizontal="right" vertical="center"/>
    </xf>
    <xf numFmtId="0" fontId="9" fillId="0" borderId="2" applyAlignment="1" pivotButton="0" quotePrefix="0" xfId="0">
      <alignment horizontal="left" vertical="center"/>
    </xf>
    <xf numFmtId="0" fontId="10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37"/>
  <sheetViews>
    <sheetView showGridLines="0" workbookViewId="0">
      <selection activeCell="A1" sqref="A1"/>
    </sheetView>
  </sheetViews>
  <sheetFormatPr baseColWidth="8" defaultRowHeight="15"/>
  <cols>
    <col width="39.03854758155232" customWidth="1" min="1" max="1"/>
    <col width="10.02972328458943" customWidth="1" min="2" max="2"/>
    <col width="7.880921484814399" customWidth="1" min="3" max="3"/>
    <col width="15.401727784027" customWidth="1" min="4" max="4"/>
    <col width="16.47612868391451" customWidth="1" min="5" max="5"/>
  </cols>
  <sheetData>
    <row r="1" ht="34.01574803149607" customHeight="1">
      <c r="A1" s="1" t="inlineStr">
        <is>
          <t>納 品 書</t>
        </is>
      </c>
      <c r="B1" s="2" t="n"/>
      <c r="C1" s="2" t="n"/>
      <c r="D1" s="2" t="n"/>
      <c r="E1" s="2" t="n"/>
    </row>
    <row r="3" ht="14.17322834645669" customHeight="1">
      <c r="C3" s="3">
        <f>"納品書番号：DLV-"&amp;TEXT($C$4,"yyyy")&amp;"-"&amp;TEXT(1,"0000")</f>
        <v/>
      </c>
    </row>
    <row r="4" ht="14.17322834645669" customHeight="1">
      <c r="C4" s="4" t="n">
        <v>46259</v>
      </c>
    </row>
    <row r="5" ht="14.17322834645669" customHeight="1">
      <c r="C5" s="5" t="n">
        <v>46259</v>
      </c>
    </row>
    <row r="7" ht="25.51181102362205" customHeight="1">
      <c r="A7" s="6" t="inlineStr">
        <is>
          <t>株式会社サンプル商事　御中</t>
        </is>
      </c>
      <c r="B7" s="7" t="n"/>
      <c r="D7" s="8" t="inlineStr">
        <is>
          <t>やっとくん合同会社</t>
        </is>
      </c>
    </row>
    <row r="8" ht="14.17322834645669" customHeight="1">
      <c r="A8" s="9" t="inlineStr">
        <is>
          <t>〒100-0001</t>
        </is>
      </c>
      <c r="D8" s="9" t="inlineStr">
        <is>
          <t>〒150-0001</t>
        </is>
      </c>
    </row>
    <row r="9" ht="14.17322834645669" customHeight="1">
      <c r="A9" s="9" t="inlineStr">
        <is>
          <t>東京都千代田区千代田 1-1-1</t>
        </is>
      </c>
      <c r="D9" s="9" t="inlineStr">
        <is>
          <t>東京都渋谷区神宮前 1-1-1</t>
        </is>
      </c>
    </row>
    <row r="10" ht="14.17322834645669" customHeight="1">
      <c r="A10" s="9" t="inlineStr">
        <is>
          <t>資材部 御中</t>
        </is>
      </c>
      <c r="D10" s="9" t="inlineStr">
        <is>
          <t>TEL 03-0000-0000</t>
        </is>
      </c>
    </row>
    <row r="11" ht="14.17322834645669" customHeight="1">
      <c r="D11" s="9" t="inlineStr">
        <is>
          <t>担当：山田 太郎</t>
        </is>
      </c>
    </row>
    <row r="13" ht="18.4251968503937" customHeight="1">
      <c r="A13" s="10" t="inlineStr">
        <is>
          <t>下記のとおり納品いたしました。</t>
        </is>
      </c>
    </row>
    <row r="14" ht="36.85039370078741" customHeight="1">
      <c r="A14" s="11" t="inlineStr">
        <is>
          <t>納品金額（税込）</t>
        </is>
      </c>
      <c r="B14" s="12" t="n"/>
      <c r="C14" s="13">
        <f>IF(E26="","",E26)</f>
        <v/>
      </c>
      <c r="D14" s="12" t="n"/>
      <c r="E14" s="12" t="n"/>
    </row>
    <row r="16" ht="24.09448818897638" customHeight="1">
      <c r="A16" s="14" t="inlineStr">
        <is>
          <t>品目</t>
        </is>
      </c>
      <c r="B16" s="14" t="inlineStr">
        <is>
          <t>数量</t>
        </is>
      </c>
      <c r="C16" s="14" t="inlineStr">
        <is>
          <t>単位</t>
        </is>
      </c>
      <c r="D16" s="14" t="inlineStr">
        <is>
          <t>単価</t>
        </is>
      </c>
      <c r="E16" s="14" t="inlineStr">
        <is>
          <t>金額</t>
        </is>
      </c>
    </row>
    <row r="17" ht="21.25984251968504" customHeight="1">
      <c r="A17" s="15" t="inlineStr">
        <is>
          <t>業務フロー設計書（製本）</t>
        </is>
      </c>
      <c r="B17" s="16" t="n">
        <v>3</v>
      </c>
      <c r="C17" s="17" t="inlineStr">
        <is>
          <t>部</t>
        </is>
      </c>
      <c r="D17" s="18" t="n">
        <v>12000</v>
      </c>
      <c r="E17" s="18">
        <f>IF(OR(B17="",D17=""),"",B17*D17)</f>
        <v/>
      </c>
    </row>
    <row r="18" ht="21.25984251968504" customHeight="1">
      <c r="A18" s="15" t="inlineStr">
        <is>
          <t>自動化ツール一式</t>
        </is>
      </c>
      <c r="B18" s="16" t="n">
        <v>1</v>
      </c>
      <c r="C18" s="17" t="inlineStr">
        <is>
          <t>式</t>
        </is>
      </c>
      <c r="D18" s="18" t="n">
        <v>320000</v>
      </c>
      <c r="E18" s="18">
        <f>IF(OR(B18="",D18=""),"",B18*D18)</f>
        <v/>
      </c>
    </row>
    <row r="19" ht="21.25984251968504" customHeight="1">
      <c r="A19" s="15" t="inlineStr">
        <is>
          <t>操作マニュアル</t>
        </is>
      </c>
      <c r="B19" s="16" t="n">
        <v>3</v>
      </c>
      <c r="C19" s="17" t="inlineStr">
        <is>
          <t>本</t>
        </is>
      </c>
      <c r="D19" s="18" t="n">
        <v>18333</v>
      </c>
      <c r="E19" s="18">
        <f>IF(OR(B19="",D19=""),"",B19*D19)</f>
        <v/>
      </c>
    </row>
    <row r="20" ht="21.25984251968504" customHeight="1">
      <c r="A20" s="15" t="inlineStr">
        <is>
          <t>導入研修（オンライン）</t>
        </is>
      </c>
      <c r="B20" s="16" t="n">
        <v>2</v>
      </c>
      <c r="C20" s="17" t="inlineStr">
        <is>
          <t>回</t>
        </is>
      </c>
      <c r="D20" s="18" t="n">
        <v>25000</v>
      </c>
      <c r="E20" s="18">
        <f>IF(OR(B20="",D20=""),"",B20*D20)</f>
        <v/>
      </c>
    </row>
    <row r="21" ht="21.25984251968504" customHeight="1">
      <c r="A21" s="15" t="inlineStr"/>
      <c r="B21" s="16" t="n"/>
      <c r="C21" s="17" t="inlineStr"/>
      <c r="D21" s="18" t="n"/>
      <c r="E21" s="18">
        <f>IF(OR(B21="",D21=""),"",B21*D21)</f>
        <v/>
      </c>
    </row>
    <row r="22" ht="21.25984251968504" customHeight="1">
      <c r="A22" s="15" t="inlineStr"/>
      <c r="B22" s="16" t="n"/>
      <c r="C22" s="17" t="inlineStr"/>
      <c r="D22" s="18" t="n"/>
      <c r="E22" s="18">
        <f>IF(OR(B22="",D22=""),"",B22*D22)</f>
        <v/>
      </c>
    </row>
    <row r="23" ht="21.25984251968504" customHeight="1">
      <c r="A23" s="15" t="inlineStr"/>
      <c r="B23" s="16" t="n"/>
      <c r="C23" s="17" t="inlineStr"/>
      <c r="D23" s="18" t="n"/>
      <c r="E23" s="18">
        <f>IF(OR(B23="",D23=""),"",B23*D23)</f>
        <v/>
      </c>
    </row>
    <row r="24" ht="21.25984251968504" customHeight="1">
      <c r="D24" s="19" t="inlineStr">
        <is>
          <t>10% 対象 小計</t>
        </is>
      </c>
      <c r="E24" s="20">
        <f>IF(SUM(E17:E23)=0,"",SUM(E17:E23))</f>
        <v/>
      </c>
    </row>
    <row r="25" ht="21.25984251968504" customHeight="1">
      <c r="D25" s="19" t="inlineStr">
        <is>
          <t>消費税（10%）</t>
        </is>
      </c>
      <c r="E25" s="20">
        <f>IF(E24="","",IF('設定'!$B$4="切り上げ",ROUNDUP(E24*0.1,0),IF('設定'!$B$4="切り捨て",ROUNDDOWN(E24*0.1,0),ROUND(E24*0.1,0))))</f>
        <v/>
      </c>
    </row>
    <row r="26" ht="21.25984251968504" customHeight="1">
      <c r="D26" s="21" t="inlineStr">
        <is>
          <t>合計</t>
        </is>
      </c>
      <c r="E26" s="22">
        <f>IF(E24="","",E24+E25)</f>
        <v/>
      </c>
    </row>
    <row r="28" ht="17.00787401574803" customHeight="1">
      <c r="A28" s="23" t="inlineStr">
        <is>
          <t>納品条件</t>
        </is>
      </c>
      <c r="B28" s="7" t="n"/>
      <c r="C28" s="7" t="n"/>
      <c r="D28" s="7" t="n"/>
      <c r="E28" s="7" t="n"/>
    </row>
    <row r="29" ht="14.17322834645669" customHeight="1">
      <c r="A29" s="9" t="inlineStr">
        <is>
          <t>納品場所：貴社 本社 資材部</t>
        </is>
      </c>
    </row>
    <row r="30" ht="14.17322834645669" customHeight="1">
      <c r="A30" s="9" t="inlineStr">
        <is>
          <t>検収期限：納品日から 7 日以内</t>
        </is>
      </c>
    </row>
    <row r="31" ht="14.17322834645669" customHeight="1">
      <c r="A31" s="9" t="inlineStr">
        <is>
          <t>※ 品違い・数量相違は納品日から 7 日以内にご連絡ください。</t>
        </is>
      </c>
    </row>
    <row r="33" ht="17.00787401574803" customHeight="1">
      <c r="A33" s="23" t="inlineStr">
        <is>
          <t>備考</t>
        </is>
      </c>
      <c r="B33" s="7" t="n"/>
      <c r="C33" s="7" t="n"/>
      <c r="D33" s="7" t="n"/>
      <c r="E33" s="7" t="n"/>
    </row>
    <row r="34" ht="14.17322834645669" customHeight="1">
      <c r="A34" s="9" t="inlineStr">
        <is>
          <t>本件のお問い合わせ：業務部 担当　TEL 03-0000-0000 / hello@example.com</t>
        </is>
      </c>
    </row>
    <row r="36" ht="14.17322834645669" customHeight="1">
      <c r="A36" s="24" t="inlineStr">
        <is>
          <t>2026 年版　【テンプレート注記・配布物では削除可】一般的な様式です。納品内容と数量の一致は発行事業者の責任で確認してくださ</t>
        </is>
      </c>
    </row>
    <row r="37" ht="14.17322834645669" customHeight="1">
      <c r="A37" s="24" t="inlineStr">
        <is>
          <t>い。</t>
        </is>
      </c>
    </row>
  </sheetData>
  <mergeCells count="27">
    <mergeCell ref="A30:E30"/>
    <mergeCell ref="A25:C25"/>
    <mergeCell ref="A34:E34"/>
    <mergeCell ref="D10:E10"/>
    <mergeCell ref="A1:E1"/>
    <mergeCell ref="A36:E36"/>
    <mergeCell ref="A26:C26"/>
    <mergeCell ref="A7:B7"/>
    <mergeCell ref="D11:E11"/>
    <mergeCell ref="A37:E37"/>
    <mergeCell ref="D7:E7"/>
    <mergeCell ref="A33:E33"/>
    <mergeCell ref="C3:E3"/>
    <mergeCell ref="A14:B14"/>
    <mergeCell ref="D9:E9"/>
    <mergeCell ref="A8:B8"/>
    <mergeCell ref="A24:C24"/>
    <mergeCell ref="D8:E8"/>
    <mergeCell ref="A29:E29"/>
    <mergeCell ref="C14:E14"/>
    <mergeCell ref="C5:E5"/>
    <mergeCell ref="A28:E28"/>
    <mergeCell ref="A10:B10"/>
    <mergeCell ref="C4:E4"/>
    <mergeCell ref="A13:E13"/>
    <mergeCell ref="A31:E31"/>
    <mergeCell ref="A9:B9"/>
  </mergeCells>
  <pageMargins left="0.7480314960629921" right="0.4724409448818898" top="0.7086614173228347" bottom="0.4330708661417323" header="0" footer="0"/>
  <pageSetup orientation="portrait" paperSize="9" scale="100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showGridLines="0" workbookViewId="0">
      <selection activeCell="A1" sqref="A1"/>
    </sheetView>
  </sheetViews>
  <sheetFormatPr baseColWidth="8" defaultRowHeight="15"/>
  <cols>
    <col width="32.59214218222722" customWidth="1" min="1" max="1"/>
    <col width="17.55052958380203" customWidth="1" min="2" max="2"/>
  </cols>
  <sheetData>
    <row r="1">
      <c r="A1" s="8" t="inlineStr">
        <is>
          <t>この書類の設定</t>
        </is>
      </c>
    </row>
    <row r="2">
      <c r="A2" s="9" t="inlineStr">
        <is>
          <t>※ このシートは印刷されません。書類のシートの計算に使います。</t>
        </is>
      </c>
    </row>
    <row r="4">
      <c r="A4" s="9" t="inlineStr">
        <is>
          <t>消費税の端数処理</t>
        </is>
      </c>
      <c r="B4" s="25" t="inlineStr">
        <is>
          <t>四捨五入</t>
        </is>
      </c>
    </row>
  </sheetData>
  <dataValidations count="1">
    <dataValidation sqref="B4" showDropDown="0" showInputMessage="0" showErrorMessage="1" allowBlank="1" type="list">
      <formula1>"四捨五入,切り捨て,切り上げ"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2026-08-26T09:18:58Z</dcterms:created>
  <dcterms:modified xmlns:dcterms="http://purl.org/dc/terms/" xmlns:xsi="http://www.w3.org/2001/XMLSchema-instance" xsi:type="dcterms:W3CDTF">2026-08-26T09:18:58Z</dcterms:modified>
</cp:coreProperties>
</file>