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在庫管理表" sheetId="1" state="visible" r:id="rId1"/>
  </sheets>
  <definedNames>
    <definedName name="_xlnm.Print_Area" localSheetId="0">'在庫管理表'!$A$1:$K$24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;[Red]&quot;¥&quot;\-#,##0"/>
  </numFmts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3" fontId="4" fillId="0" borderId="3" applyAlignment="1" pivotButton="0" quotePrefix="0" xfId="0">
      <alignment horizontal="right" vertical="center"/>
    </xf>
    <xf numFmtId="164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164" fontId="5" fillId="0" borderId="4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4"/>
  <sheetViews>
    <sheetView showGridLines="0" workbookViewId="0">
      <selection activeCell="A1" sqref="A1"/>
    </sheetView>
  </sheetViews>
  <sheetFormatPr baseColWidth="8" defaultRowHeight="15"/>
  <cols>
    <col width="8.955322384701914" customWidth="1" min="1" max="1"/>
    <col width="17.55052958380203" customWidth="1" min="2" max="2"/>
    <col width="14.32732688413948" customWidth="1" min="3" max="3"/>
    <col width="6.269320134983127" customWidth="1" min="4" max="4"/>
    <col width="6.269320134983127" customWidth="1" min="5" max="5"/>
    <col width="10.56692373453319" customWidth="1" min="6" max="6"/>
    <col width="11.6413246344207" customWidth="1" min="7" max="7"/>
    <col width="11.10412418447694" customWidth="1" min="8" max="8"/>
    <col width="10.56692373453319" customWidth="1" min="9" max="9"/>
    <col width="8.955322384701914" customWidth="1" min="10" max="10"/>
    <col width="27.75733813273341" customWidth="1" min="11" max="11"/>
  </cols>
  <sheetData>
    <row r="1" ht="31.18110236220473" customHeight="1">
      <c r="A1" s="1" t="inlineStr">
        <is>
          <t>在庫管理表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4.17322834645669" customHeight="1">
      <c r="A2" s="3" t="inlineStr">
        <is>
          <t>拠点：本社倉庫</t>
        </is>
      </c>
    </row>
    <row r="3" ht="14.17322834645669" customHeight="1">
      <c r="A3" s="3" t="inlineStr">
        <is>
          <t>棚卸日：2026 年 8 月 25 日</t>
        </is>
      </c>
    </row>
    <row r="4" ht="14.17322834645669" customHeight="1">
      <c r="A4" s="3" t="inlineStr">
        <is>
          <t>担当者：山田 太郎</t>
        </is>
      </c>
    </row>
    <row r="6" ht="24.09448818897638" customHeight="1">
      <c r="A6" s="4" t="inlineStr">
        <is>
          <t>品番</t>
        </is>
      </c>
      <c r="B6" s="4" t="inlineStr">
        <is>
          <t>品名</t>
        </is>
      </c>
      <c r="C6" s="4" t="inlineStr">
        <is>
          <t>規格・仕様</t>
        </is>
      </c>
      <c r="D6" s="4" t="inlineStr">
        <is>
          <t>在庫数</t>
        </is>
      </c>
      <c r="E6" s="4" t="inlineStr">
        <is>
          <t>単位</t>
        </is>
      </c>
      <c r="F6" s="4" t="inlineStr">
        <is>
          <t>単価</t>
        </is>
      </c>
      <c r="G6" s="4" t="inlineStr">
        <is>
          <t>在庫金額</t>
        </is>
      </c>
      <c r="H6" s="4" t="inlineStr">
        <is>
          <t>最終入庫日</t>
        </is>
      </c>
      <c r="I6" s="4" t="inlineStr">
        <is>
          <t>保管場所</t>
        </is>
      </c>
      <c r="J6" s="4" t="inlineStr">
        <is>
          <t>発注区分</t>
        </is>
      </c>
      <c r="K6" s="4" t="inlineStr">
        <is>
          <t>備考</t>
        </is>
      </c>
    </row>
    <row r="7" ht="21.25984251968504" customHeight="1">
      <c r="A7" s="5" t="inlineStr">
        <is>
          <t>ZK-001</t>
        </is>
      </c>
      <c r="B7" s="6" t="inlineStr">
        <is>
          <t>コピー用紙 A4</t>
        </is>
      </c>
      <c r="C7" s="6" t="inlineStr">
        <is>
          <t>500 枚 / 冊</t>
        </is>
      </c>
      <c r="D7" s="7" t="n">
        <v>42</v>
      </c>
      <c r="E7" s="5" t="inlineStr">
        <is>
          <t>冊</t>
        </is>
      </c>
      <c r="F7" s="8" t="n">
        <v>480</v>
      </c>
      <c r="G7" s="8">
        <f>IF(OR(D7="",F7=""),"",D7*F7)</f>
        <v/>
      </c>
      <c r="H7" s="5" t="inlineStr">
        <is>
          <t>2026/08/10</t>
        </is>
      </c>
      <c r="I7" s="6" t="inlineStr">
        <is>
          <t>倉庫 A-1</t>
        </is>
      </c>
      <c r="J7" s="5" t="inlineStr">
        <is>
          <t>適正</t>
        </is>
      </c>
      <c r="K7" s="6" t="inlineStr"/>
    </row>
    <row r="8" ht="21.25984251968504" customHeight="1">
      <c r="A8" s="5" t="inlineStr">
        <is>
          <t>ZK-002</t>
        </is>
      </c>
      <c r="B8" s="6" t="inlineStr">
        <is>
          <t>トナーカートリッジ</t>
        </is>
      </c>
      <c r="C8" s="6" t="inlineStr">
        <is>
          <t>MFP-5500 黒</t>
        </is>
      </c>
      <c r="D8" s="7" t="n">
        <v>3</v>
      </c>
      <c r="E8" s="5" t="inlineStr">
        <is>
          <t>本</t>
        </is>
      </c>
      <c r="F8" s="8" t="n">
        <v>14800</v>
      </c>
      <c r="G8" s="8">
        <f>IF(OR(D8="",F8=""),"",D8*F8)</f>
        <v/>
      </c>
      <c r="H8" s="5" t="inlineStr">
        <is>
          <t>2026/07/22</t>
        </is>
      </c>
      <c r="I8" s="6" t="inlineStr">
        <is>
          <t>倉庫 A-2</t>
        </is>
      </c>
      <c r="J8" s="5" t="inlineStr">
        <is>
          <t>要発注</t>
        </is>
      </c>
      <c r="K8" s="6" t="inlineStr">
        <is>
          <t>残 3 本。発注点 5 本</t>
        </is>
      </c>
    </row>
    <row r="9" ht="21.25984251968504" customHeight="1">
      <c r="A9" s="5" t="inlineStr">
        <is>
          <t>ZK-003</t>
        </is>
      </c>
      <c r="B9" s="6" t="inlineStr">
        <is>
          <t>封筒 長形 3 号</t>
        </is>
      </c>
      <c r="C9" s="6" t="inlineStr">
        <is>
          <t>1000 枚 / 箱</t>
        </is>
      </c>
      <c r="D9" s="7" t="n">
        <v>6</v>
      </c>
      <c r="E9" s="5" t="inlineStr">
        <is>
          <t>箱</t>
        </is>
      </c>
      <c r="F9" s="8" t="n">
        <v>3200</v>
      </c>
      <c r="G9" s="8">
        <f>IF(OR(D9="",F9=""),"",D9*F9)</f>
        <v/>
      </c>
      <c r="H9" s="5" t="inlineStr">
        <is>
          <t>2026/06/03</t>
        </is>
      </c>
      <c r="I9" s="6" t="inlineStr">
        <is>
          <t>倉庫 A-1</t>
        </is>
      </c>
      <c r="J9" s="5" t="inlineStr">
        <is>
          <t>適正</t>
        </is>
      </c>
      <c r="K9" s="6" t="inlineStr"/>
    </row>
    <row r="10" ht="21.25984251968504" customHeight="1">
      <c r="A10" s="5" t="inlineStr">
        <is>
          <t>ZK-004</t>
        </is>
      </c>
      <c r="B10" s="6" t="inlineStr">
        <is>
          <t>レシートロール紙</t>
        </is>
      </c>
      <c r="C10" s="6" t="inlineStr">
        <is>
          <t>58mm × 60m</t>
        </is>
      </c>
      <c r="D10" s="7" t="n">
        <v>55</v>
      </c>
      <c r="E10" s="5" t="inlineStr">
        <is>
          <t>巻</t>
        </is>
      </c>
      <c r="F10" s="8" t="n">
        <v>210</v>
      </c>
      <c r="G10" s="8">
        <f>IF(OR(D10="",F10=""),"",D10*F10)</f>
        <v/>
      </c>
      <c r="H10" s="5" t="inlineStr">
        <is>
          <t>2026/08/18</t>
        </is>
      </c>
      <c r="I10" s="6" t="inlineStr">
        <is>
          <t>倉庫 B-1</t>
        </is>
      </c>
      <c r="J10" s="5" t="inlineStr">
        <is>
          <t>適正</t>
        </is>
      </c>
      <c r="K10" s="6" t="inlineStr">
        <is>
          <t>各拠点へ都度配送</t>
        </is>
      </c>
    </row>
    <row r="11" ht="21.25984251968504" customHeight="1">
      <c r="A11" s="5" t="inlineStr">
        <is>
          <t>ZK-005</t>
        </is>
      </c>
      <c r="B11" s="6" t="inlineStr">
        <is>
          <t>消毒用アルコール</t>
        </is>
      </c>
      <c r="C11" s="6" t="inlineStr">
        <is>
          <t>5L / 本</t>
        </is>
      </c>
      <c r="D11" s="7" t="n">
        <v>2</v>
      </c>
      <c r="E11" s="5" t="inlineStr">
        <is>
          <t>本</t>
        </is>
      </c>
      <c r="F11" s="8" t="n">
        <v>4800</v>
      </c>
      <c r="G11" s="8">
        <f>IF(OR(D11="",F11=""),"",D11*F11)</f>
        <v/>
      </c>
      <c r="H11" s="5" t="inlineStr">
        <is>
          <t>2026/05/12</t>
        </is>
      </c>
      <c r="I11" s="6" t="inlineStr">
        <is>
          <t>倉庫 B-2</t>
        </is>
      </c>
      <c r="J11" s="5" t="inlineStr">
        <is>
          <t>要発注</t>
        </is>
      </c>
      <c r="K11" s="6" t="inlineStr">
        <is>
          <t>発注点 4 本</t>
        </is>
      </c>
    </row>
    <row r="12" ht="21.25984251968504" customHeight="1">
      <c r="A12" s="5" t="inlineStr">
        <is>
          <t>ZK-006</t>
        </is>
      </c>
      <c r="B12" s="6" t="inlineStr">
        <is>
          <t>ゴミ袋 45L</t>
        </is>
      </c>
      <c r="C12" s="6" t="inlineStr">
        <is>
          <t>100 枚 / 箱</t>
        </is>
      </c>
      <c r="D12" s="7" t="n">
        <v>11</v>
      </c>
      <c r="E12" s="5" t="inlineStr">
        <is>
          <t>箱</t>
        </is>
      </c>
      <c r="F12" s="8" t="n">
        <v>1600</v>
      </c>
      <c r="G12" s="8">
        <f>IF(OR(D12="",F12=""),"",D12*F12)</f>
        <v/>
      </c>
      <c r="H12" s="5" t="inlineStr">
        <is>
          <t>2026/07/01</t>
        </is>
      </c>
      <c r="I12" s="6" t="inlineStr">
        <is>
          <t>倉庫 B-2</t>
        </is>
      </c>
      <c r="J12" s="5" t="inlineStr">
        <is>
          <t>適正</t>
        </is>
      </c>
      <c r="K12" s="6" t="inlineStr"/>
    </row>
    <row r="13" ht="21.25984251968504" customHeight="1">
      <c r="A13" s="5" t="inlineStr">
        <is>
          <t>ZK-007</t>
        </is>
      </c>
      <c r="B13" s="6" t="inlineStr">
        <is>
          <t>名刺用紙</t>
        </is>
      </c>
      <c r="C13" s="6" t="inlineStr">
        <is>
          <t>100 枚 / 袋</t>
        </is>
      </c>
      <c r="D13" s="7" t="n">
        <v>0</v>
      </c>
      <c r="E13" s="5" t="inlineStr">
        <is>
          <t>袋</t>
        </is>
      </c>
      <c r="F13" s="8" t="n">
        <v>900</v>
      </c>
      <c r="G13" s="8">
        <f>IF(OR(D13="",F13=""),"",D13*F13)</f>
        <v/>
      </c>
      <c r="H13" s="5" t="inlineStr">
        <is>
          <t>2026/03/15</t>
        </is>
      </c>
      <c r="I13" s="6" t="inlineStr">
        <is>
          <t>倉庫 A-3</t>
        </is>
      </c>
      <c r="J13" s="5" t="inlineStr">
        <is>
          <t>欠品</t>
        </is>
      </c>
      <c r="K13" s="6" t="inlineStr">
        <is>
          <t>在庫切れ。代替品を検討中</t>
        </is>
      </c>
    </row>
    <row r="14" ht="21.25984251968504" customHeight="1">
      <c r="A14" s="5" t="inlineStr">
        <is>
          <t>ZK-008</t>
        </is>
      </c>
      <c r="B14" s="6" t="inlineStr">
        <is>
          <t>電池 単三</t>
        </is>
      </c>
      <c r="C14" s="6" t="inlineStr">
        <is>
          <t>20 本 / パック</t>
        </is>
      </c>
      <c r="D14" s="7" t="n">
        <v>7</v>
      </c>
      <c r="E14" s="5" t="inlineStr">
        <is>
          <t>パック</t>
        </is>
      </c>
      <c r="F14" s="8" t="n">
        <v>1200</v>
      </c>
      <c r="G14" s="8">
        <f>IF(OR(D14="",F14=""),"",D14*F14)</f>
        <v/>
      </c>
      <c r="H14" s="5" t="inlineStr">
        <is>
          <t>2026/04/20</t>
        </is>
      </c>
      <c r="I14" s="6" t="inlineStr">
        <is>
          <t>倉庫 A-3</t>
        </is>
      </c>
      <c r="J14" s="5" t="inlineStr">
        <is>
          <t>適正</t>
        </is>
      </c>
      <c r="K14" s="6" t="inlineStr"/>
    </row>
    <row r="15" ht="21.25984251968504" customHeight="1">
      <c r="A15" s="5" t="inlineStr"/>
      <c r="B15" s="6" t="inlineStr"/>
      <c r="C15" s="6" t="inlineStr"/>
      <c r="D15" s="7" t="n"/>
      <c r="E15" s="5" t="inlineStr"/>
      <c r="F15" s="8" t="n"/>
      <c r="G15" s="8">
        <f>IF(OR(D15="",F15=""),"",D15*F15)</f>
        <v/>
      </c>
      <c r="H15" s="5" t="inlineStr"/>
      <c r="I15" s="6" t="inlineStr"/>
      <c r="J15" s="5" t="inlineStr"/>
      <c r="K15" s="6" t="inlineStr"/>
    </row>
    <row r="16" ht="21.25984251968504" customHeight="1">
      <c r="A16" s="5" t="inlineStr"/>
      <c r="B16" s="6" t="inlineStr"/>
      <c r="C16" s="6" t="inlineStr"/>
      <c r="D16" s="7" t="n"/>
      <c r="E16" s="5" t="inlineStr"/>
      <c r="F16" s="8" t="n"/>
      <c r="G16" s="8">
        <f>IF(OR(D16="",F16=""),"",D16*F16)</f>
        <v/>
      </c>
      <c r="H16" s="5" t="inlineStr"/>
      <c r="I16" s="6" t="inlineStr"/>
      <c r="J16" s="5" t="inlineStr"/>
      <c r="K16" s="6" t="inlineStr"/>
    </row>
    <row r="17" ht="21.25984251968504" customHeight="1">
      <c r="A17" s="5" t="inlineStr"/>
      <c r="B17" s="6" t="inlineStr"/>
      <c r="C17" s="6" t="inlineStr"/>
      <c r="D17" s="7" t="n"/>
      <c r="E17" s="5" t="inlineStr"/>
      <c r="F17" s="8" t="n"/>
      <c r="G17" s="8">
        <f>IF(OR(D17="",F17=""),"",D17*F17)</f>
        <v/>
      </c>
      <c r="H17" s="5" t="inlineStr"/>
      <c r="I17" s="6" t="inlineStr"/>
      <c r="J17" s="5" t="inlineStr"/>
      <c r="K17" s="6" t="inlineStr"/>
    </row>
    <row r="18" ht="21.25984251968504" customHeight="1">
      <c r="A18" s="5" t="inlineStr"/>
      <c r="B18" s="6" t="inlineStr"/>
      <c r="C18" s="6" t="inlineStr"/>
      <c r="D18" s="7" t="n"/>
      <c r="E18" s="5" t="inlineStr"/>
      <c r="F18" s="8" t="n"/>
      <c r="G18" s="8">
        <f>IF(OR(D18="",F18=""),"",D18*F18)</f>
        <v/>
      </c>
      <c r="H18" s="5" t="inlineStr"/>
      <c r="I18" s="6" t="inlineStr"/>
      <c r="J18" s="5" t="inlineStr"/>
      <c r="K18" s="6" t="inlineStr"/>
    </row>
    <row r="19" ht="21.25984251968504" customHeight="1">
      <c r="A19" s="5" t="inlineStr"/>
      <c r="B19" s="6" t="inlineStr"/>
      <c r="C19" s="6" t="inlineStr"/>
      <c r="D19" s="7" t="n"/>
      <c r="E19" s="5" t="inlineStr"/>
      <c r="F19" s="8" t="n"/>
      <c r="G19" s="8">
        <f>IF(OR(D19="",F19=""),"",D19*F19)</f>
        <v/>
      </c>
      <c r="H19" s="5" t="inlineStr"/>
      <c r="I19" s="6" t="inlineStr"/>
      <c r="J19" s="5" t="inlineStr"/>
      <c r="K19" s="6" t="inlineStr"/>
    </row>
    <row r="20" ht="21.25984251968504" customHeight="1">
      <c r="A20" s="5" t="inlineStr"/>
      <c r="B20" s="6" t="inlineStr"/>
      <c r="C20" s="6" t="inlineStr"/>
      <c r="D20" s="7" t="n"/>
      <c r="E20" s="5" t="inlineStr"/>
      <c r="F20" s="8" t="n"/>
      <c r="G20" s="8">
        <f>IF(OR(D20="",F20=""),"",D20*F20)</f>
        <v/>
      </c>
      <c r="H20" s="5" t="inlineStr"/>
      <c r="I20" s="6" t="inlineStr"/>
      <c r="J20" s="5" t="inlineStr"/>
      <c r="K20" s="6" t="inlineStr"/>
    </row>
    <row r="21" ht="21.25984251968504" customHeight="1">
      <c r="A21" s="5" t="inlineStr"/>
      <c r="B21" s="6" t="inlineStr"/>
      <c r="C21" s="6" t="inlineStr"/>
      <c r="D21" s="7" t="n"/>
      <c r="E21" s="5" t="inlineStr"/>
      <c r="F21" s="8" t="n"/>
      <c r="G21" s="8">
        <f>IF(OR(D21="",F21=""),"",D21*F21)</f>
        <v/>
      </c>
      <c r="H21" s="5" t="inlineStr"/>
      <c r="I21" s="6" t="inlineStr"/>
      <c r="J21" s="5" t="inlineStr"/>
      <c r="K21" s="6" t="inlineStr"/>
    </row>
    <row r="22" ht="21.25984251968504" customHeight="1">
      <c r="H22" s="9" t="inlineStr">
        <is>
          <t>品目数</t>
        </is>
      </c>
      <c r="I22" s="9">
        <f>IF(COUNTA(A7:A21)=0,"",TEXT(COUNTA(A7:A21),"#,##0")&amp;" 件")</f>
        <v/>
      </c>
      <c r="J22" s="9" t="inlineStr">
        <is>
          <t>在庫金額</t>
        </is>
      </c>
      <c r="K22" s="10">
        <f>IF(SUM(G7:G21)=0,"",SUM(G7:G21))</f>
        <v/>
      </c>
    </row>
    <row r="24" ht="14.17322834645669" customHeight="1">
      <c r="A24" s="11" t="inlineStr">
        <is>
          <t>2026 年版　【テンプレート注記・配布物では削除可】一般的な様式です。棚卸資産の評価方法は各社の会計方針に従ってください。</t>
        </is>
      </c>
    </row>
  </sheetData>
  <mergeCells count="6">
    <mergeCell ref="A4:K4"/>
    <mergeCell ref="A3:K3"/>
    <mergeCell ref="A22:G22"/>
    <mergeCell ref="A24:K24"/>
    <mergeCell ref="A2:K2"/>
    <mergeCell ref="A1:K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2026-08-26T09:22:42Z</dcterms:created>
  <dcterms:modified xmlns:dcterms="http://purl.org/dc/terms/" xmlns:xsi="http://www.w3.org/2001/XMLSchema-instance" xsi:type="dcterms:W3CDTF">2026-08-26T09:22:42Z</dcterms:modified>
</cp:coreProperties>
</file>